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Figure S4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<sst xmlns="http://schemas.openxmlformats.org/spreadsheetml/2006/main" count="18" uniqueCount="18">
  <si>
    <t xml:space="preserve">Wild type + empty vetor</t>
  </si>
  <si>
    <t xml:space="preserve">Overexpression sodA</t>
  </si>
  <si>
    <t xml:space="preserve">Overexpression katE</t>
  </si>
  <si>
    <t xml:space="preserve">Overexpression sodA + katE</t>
  </si>
  <si>
    <t xml:space="preserve">Malate dehydrogenase</t>
  </si>
  <si>
    <t xml:space="preserve">[∆AU / min]</t>
  </si>
  <si>
    <t>mean</t>
  </si>
  <si>
    <t>std</t>
  </si>
  <si>
    <t>I</t>
  </si>
  <si>
    <t>II</t>
  </si>
  <si>
    <t>III</t>
  </si>
  <si>
    <t>treatment</t>
  </si>
  <si>
    <t>time</t>
  </si>
  <si>
    <t>control</t>
  </si>
  <si>
    <t>t0</t>
  </si>
  <si>
    <t>t20</t>
  </si>
  <si>
    <t>gas</t>
  </si>
  <si>
    <t>plasma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</si>
</sst>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0.000000"/>
      <color theme="1"/>
      <name val="Arial"/>
    </font>
    <font>
      <b/>
      <sz val="14.000000"/>
      <color theme="1"/>
      <name val="Arial"/>
    </font>
    <font>
      <i/>
      <sz val="10.000000"/>
      <color theme="1"/>
      <name val="Arial"/>
    </font>
    <font>
      <sz val="8.000000"/>
      <color theme="1"/>
      <name val="Arial"/>
    </font>
    <font>
      <b/>
      <i/>
      <sz val="10.000000"/>
      <color theme="1"/>
      <name val="Arial"/>
    </font>
    <font>
      <b/>
      <sz val="8.00000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 applyAlignment="1">
      <alignment vertical="center"/>
    </xf>
    <xf fontId="2" fillId="0" borderId="0" numFmtId="0" xfId="0" applyFont="1" applyAlignment="1">
      <alignment vertical="center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vertical="center"/>
    </xf>
    <xf fontId="5" fillId="0" borderId="0" numFmtId="0" xfId="0" applyFont="1" applyAlignment="1">
      <alignment horizontal="center" vertical="center"/>
    </xf>
    <xf fontId="6" fillId="0" borderId="0" numFmtId="0" xfId="0" applyFont="1" applyAlignment="1">
      <alignment vertical="center"/>
    </xf>
    <xf fontId="7" fillId="0" borderId="0" numFmtId="0" xfId="0" applyFont="1" applyAlignment="1">
      <alignment vertical="center"/>
    </xf>
    <xf fontId="1" fillId="0" borderId="0" numFmtId="0" xfId="0" applyFont="1" applyAlignment="1">
      <alignment horizontal="left" vertical="center"/>
    </xf>
    <xf fontId="2" fillId="0" borderId="0" numFmtId="164" xfId="0" applyNumberFormat="1" applyFont="1" applyAlignment="1">
      <alignment vertical="center"/>
    </xf>
    <xf fontId="4" fillId="0" borderId="0" numFmtId="164" xfId="0" applyNumberFormat="1" applyFont="1" applyAlignment="1">
      <alignment vertical="center"/>
    </xf>
    <xf fontId="5" fillId="0" borderId="0" numFmtId="164" xfId="0" applyNumberFormat="1" applyFont="1" applyAlignment="1">
      <alignment vertical="center"/>
    </xf>
    <xf fontId="5" fillId="0" borderId="0" numFmt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2" zoomScale="100" workbookViewId="0">
      <selection activeCell="C42" activeCellId="0" sqref="C42"/>
    </sheetView>
  </sheetViews>
  <sheetFormatPr defaultRowHeight="14.25"/>
  <cols>
    <col customWidth="1" min="1" max="1" style="2" width="12.421875"/>
    <col min="2" max="2" style="3" width="9.140625"/>
    <col min="3" max="16384" style="1" width="9.140625"/>
  </cols>
  <sheetData>
    <row r="1" s="4" customFormat="1" ht="16.5">
      <c r="A1" s="4"/>
      <c r="B1" s="4"/>
      <c r="C1" s="4" t="s">
        <v>0</v>
      </c>
      <c r="I1" s="4" t="s">
        <v>1</v>
      </c>
      <c r="O1" s="4" t="s">
        <v>2</v>
      </c>
      <c r="U1" s="4" t="s">
        <v>3</v>
      </c>
    </row>
    <row r="3" s="4" customFormat="1" ht="16.850000000000001" customHeight="1">
      <c r="A3" s="4"/>
      <c r="B3" s="5"/>
      <c r="C3" s="4" t="s">
        <v>4</v>
      </c>
      <c r="D3" s="4"/>
      <c r="E3" s="4"/>
      <c r="F3" s="4"/>
      <c r="G3" s="4"/>
      <c r="H3" s="4"/>
      <c r="I3" s="4" t="s">
        <v>4</v>
      </c>
      <c r="J3" s="4"/>
      <c r="K3" s="4"/>
      <c r="L3" s="4"/>
      <c r="M3" s="4"/>
      <c r="N3" s="4"/>
      <c r="O3" s="4" t="s">
        <v>4</v>
      </c>
      <c r="P3" s="4"/>
      <c r="Q3" s="4"/>
      <c r="R3" s="4"/>
      <c r="S3" s="4"/>
      <c r="U3" s="4" t="s">
        <v>4</v>
      </c>
      <c r="V3" s="4"/>
      <c r="W3" s="4"/>
      <c r="X3" s="4"/>
      <c r="Y3" s="4"/>
    </row>
    <row r="4" s="2" customFormat="1" ht="16.850000000000001" customHeight="1">
      <c r="A4" s="2"/>
      <c r="B4" s="3"/>
      <c r="C4" s="2" t="s">
        <v>5</v>
      </c>
      <c r="I4" s="2" t="s">
        <v>5</v>
      </c>
      <c r="J4" s="2"/>
      <c r="K4" s="2"/>
      <c r="L4" s="2"/>
      <c r="M4" s="2"/>
      <c r="O4" s="2" t="s">
        <v>5</v>
      </c>
      <c r="P4" s="2"/>
      <c r="Q4" s="2"/>
      <c r="R4" s="2"/>
      <c r="S4" s="2"/>
      <c r="U4" s="2" t="s">
        <v>5</v>
      </c>
      <c r="V4" s="2"/>
      <c r="W4" s="2"/>
      <c r="X4" s="2"/>
      <c r="Y4" s="2"/>
    </row>
    <row r="5" s="4" customFormat="1" ht="16.850000000000001" customHeight="1">
      <c r="A5" s="4"/>
      <c r="B5" s="5"/>
      <c r="I5" s="4"/>
      <c r="J5" s="4"/>
      <c r="K5" s="4"/>
      <c r="L5" s="4"/>
      <c r="M5" s="4"/>
      <c r="O5" s="4"/>
      <c r="P5" s="4"/>
      <c r="Q5" s="4"/>
      <c r="R5" s="4"/>
      <c r="S5" s="4"/>
      <c r="U5" s="4"/>
      <c r="V5" s="4"/>
      <c r="W5" s="4"/>
      <c r="X5" s="4"/>
      <c r="Y5" s="4"/>
    </row>
    <row r="6" ht="13.85">
      <c r="A6" s="2"/>
      <c r="B6" s="3"/>
      <c r="C6" s="2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1"/>
      <c r="I6" s="2" t="s">
        <v>6</v>
      </c>
      <c r="J6" s="6" t="s">
        <v>7</v>
      </c>
      <c r="K6" s="7" t="s">
        <v>8</v>
      </c>
      <c r="L6" s="7" t="s">
        <v>9</v>
      </c>
      <c r="M6" s="7" t="s">
        <v>10</v>
      </c>
      <c r="N6" s="1"/>
      <c r="O6" s="2" t="s">
        <v>6</v>
      </c>
      <c r="P6" s="6" t="s">
        <v>7</v>
      </c>
      <c r="Q6" s="7" t="s">
        <v>8</v>
      </c>
      <c r="R6" s="7" t="s">
        <v>9</v>
      </c>
      <c r="S6" s="7" t="s">
        <v>10</v>
      </c>
      <c r="U6" s="2" t="s">
        <v>6</v>
      </c>
      <c r="V6" s="6" t="s">
        <v>7</v>
      </c>
      <c r="W6" s="7" t="s">
        <v>8</v>
      </c>
      <c r="X6" s="7" t="s">
        <v>9</v>
      </c>
      <c r="Y6" s="7" t="s">
        <v>10</v>
      </c>
    </row>
    <row r="7" s="2" customFormat="1" ht="13.85">
      <c r="A7" s="2" t="s">
        <v>11</v>
      </c>
      <c r="B7" s="3" t="s">
        <v>12</v>
      </c>
      <c r="C7" s="2"/>
      <c r="D7" s="8"/>
      <c r="E7" s="9"/>
      <c r="F7" s="9"/>
      <c r="G7" s="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AB7" s="2"/>
      <c r="AC7" s="2"/>
      <c r="AH7" s="2"/>
      <c r="AI7" s="2"/>
      <c r="AN7" s="2"/>
      <c r="AO7" s="2"/>
    </row>
    <row r="8" ht="13.85">
      <c r="A8" s="1" t="s">
        <v>13</v>
      </c>
      <c r="B8" s="10" t="s">
        <v>14</v>
      </c>
      <c r="C8" s="11">
        <f t="shared" ref="C8:C11" si="0">AVERAGE(E8:G8)</f>
        <v>-9.3933333333333355e-02</v>
      </c>
      <c r="D8" s="12">
        <f t="shared" ref="D8:D11" si="1">_xlfn.STDEV.P(E8:G8)</f>
        <v>1.6409820907682761e-02</v>
      </c>
      <c r="E8" s="13">
        <v>-7.0800000000000002e-02</v>
      </c>
      <c r="F8" s="13">
        <v>-0.10390000000000001</v>
      </c>
      <c r="G8" s="13">
        <v>-0.1071</v>
      </c>
      <c r="H8" s="1"/>
      <c r="I8" s="11">
        <f t="shared" ref="I8:I9" si="2">AVERAGE(K8:M8)</f>
        <v>-3.1266666666666672e-02</v>
      </c>
      <c r="J8" s="12">
        <f t="shared" ref="J8:J9" si="3">_xlfn.STDEV.P(K8:M8)</f>
        <v>1.3888444437333114e-03</v>
      </c>
      <c r="K8" s="14">
        <v>-2.9999999999999999e-02</v>
      </c>
      <c r="L8" s="14">
        <v>-3.32e-02</v>
      </c>
      <c r="M8" s="14">
        <v>-3.0599999999999999e-02</v>
      </c>
      <c r="N8" s="1"/>
      <c r="O8" s="11">
        <f t="shared" ref="O8:O9" si="4">AVERAGE(Q8:S8)</f>
        <v>-6.0633333333333338e-02</v>
      </c>
      <c r="P8" s="12">
        <f t="shared" ref="P8:P9" si="5">_xlfn.STDEV.P(Q8:S8)</f>
        <v>8.8186670698518193e-03</v>
      </c>
      <c r="Q8" s="14">
        <v>-7.3099999999999998e-02</v>
      </c>
      <c r="R8" s="14">
        <v>-5.4699999999999999e-02</v>
      </c>
      <c r="S8" s="14">
        <v>-5.4100000000000002e-02</v>
      </c>
      <c r="T8" s="1"/>
      <c r="U8" s="11">
        <f t="shared" ref="U8:U9" si="6">AVERAGE(W8:Y8)</f>
        <v>-9.796666666666666e-02</v>
      </c>
      <c r="V8" s="12">
        <f t="shared" ref="V8:V9" si="7">_xlfn.STDEV.P(W8:Y8)</f>
        <v>8.9867804147103891e-03</v>
      </c>
      <c r="W8" s="14">
        <v>-8.5300000000000001e-02</v>
      </c>
      <c r="X8" s="14">
        <v>-0.10340000000000001</v>
      </c>
      <c r="Y8" s="14">
        <v>-0.1052</v>
      </c>
    </row>
    <row r="9" ht="13.85">
      <c r="A9" s="1" t="s">
        <v>13</v>
      </c>
      <c r="B9" s="10" t="s">
        <v>15</v>
      </c>
      <c r="C9" s="11">
        <f t="shared" si="0"/>
        <v>-9.3933333333333327e-02</v>
      </c>
      <c r="D9" s="12">
        <f t="shared" si="1"/>
        <v>1.6704756474995048e-02</v>
      </c>
      <c r="E9" s="13">
        <v>-7.0599999999999996e-02</v>
      </c>
      <c r="F9" s="13">
        <v>-0.10879999999999999</v>
      </c>
      <c r="G9" s="13">
        <v>-0.1024</v>
      </c>
      <c r="H9" s="1"/>
      <c r="I9" s="11">
        <f t="shared" si="2"/>
        <v>-3.1366666666666668e-02</v>
      </c>
      <c r="J9" s="12">
        <f t="shared" si="3"/>
        <v>1.5282524515130215e-03</v>
      </c>
      <c r="K9" s="14">
        <v>-2.9999999999999999e-02</v>
      </c>
      <c r="L9" s="14">
        <v>-3.3500000000000002e-02</v>
      </c>
      <c r="M9" s="14">
        <v>-3.0599999999999999e-02</v>
      </c>
      <c r="N9" s="1"/>
      <c r="O9" s="11">
        <f t="shared" si="4"/>
        <v>-5.6433333333333335e-02</v>
      </c>
      <c r="P9" s="12">
        <f t="shared" si="5"/>
        <v>1.840893502864542e-03</v>
      </c>
      <c r="Q9" s="14">
        <v>-5.8599999999999999e-02</v>
      </c>
      <c r="R9" s="14">
        <v>-5.6599999999999998e-02</v>
      </c>
      <c r="S9" s="14">
        <v>-5.4100000000000002e-02</v>
      </c>
      <c r="T9" s="1"/>
      <c r="U9" s="11">
        <f t="shared" si="6"/>
        <v>-9.5766666666666667e-02</v>
      </c>
      <c r="V9" s="12">
        <f t="shared" si="7"/>
        <v>7.4593714361346928e-03</v>
      </c>
      <c r="W9" s="14">
        <v>-8.5500000000000007e-02</v>
      </c>
      <c r="X9" s="14">
        <v>-0.10299999999999999</v>
      </c>
      <c r="Y9" s="14">
        <v>-9.8799999999999999e-02</v>
      </c>
      <c r="AB9" s="1"/>
      <c r="AC9" s="1"/>
      <c r="AH9" s="1"/>
      <c r="AI9" s="1"/>
      <c r="AN9" s="1"/>
      <c r="AO9" s="1"/>
    </row>
    <row r="10" s="1" customFormat="1" ht="13.85">
      <c r="A10" s="1" t="s">
        <v>16</v>
      </c>
      <c r="B10" s="10" t="s">
        <v>14</v>
      </c>
      <c r="C10" s="11">
        <f t="shared" si="0"/>
        <v>-9.0933333333333324e-02</v>
      </c>
      <c r="D10" s="12">
        <f t="shared" si="1"/>
        <v>1.4275931571082225e-02</v>
      </c>
      <c r="E10" s="13">
        <v>-7.0800000000000002e-02</v>
      </c>
      <c r="F10" s="13">
        <v>-9.9699999999999997e-02</v>
      </c>
      <c r="G10" s="13">
        <v>-0.1023</v>
      </c>
      <c r="H10" s="1"/>
      <c r="I10" s="11">
        <f t="shared" ref="I10:I13" si="8">AVERAGE(K10:M10)</f>
        <v>-3.1166666666666665e-02</v>
      </c>
      <c r="J10" s="12">
        <f t="shared" ref="J10:J13" si="9">_xlfn.STDEV.P(K10:M10)</f>
        <v>1.3123346456686365e-03</v>
      </c>
      <c r="K10" s="14">
        <v>-2.9999999999999999e-02</v>
      </c>
      <c r="L10" s="14">
        <v>-3.3000000000000002e-02</v>
      </c>
      <c r="M10" s="14">
        <v>-3.0499999999999999e-02</v>
      </c>
      <c r="N10" s="1"/>
      <c r="O10" s="11">
        <f t="shared" ref="O10:O13" si="10">AVERAGE(Q10:S10)</f>
        <v>-5.9333333333333342e-02</v>
      </c>
      <c r="P10" s="12">
        <f t="shared" ref="P10:P13" si="11">_xlfn.STDEV.P(Q10:S10)</f>
        <v>7.7572904777090529e-03</v>
      </c>
      <c r="Q10" s="14">
        <v>-7.0300000000000001e-02</v>
      </c>
      <c r="R10" s="14">
        <v>-5.3600000000000002e-02</v>
      </c>
      <c r="S10" s="14">
        <v>-5.4100000000000002e-02</v>
      </c>
      <c r="T10" s="1"/>
      <c r="U10" s="11">
        <f t="shared" ref="U10:U13" si="12">AVERAGE(W10:Y10)</f>
        <v>-9.7899999999999987e-02</v>
      </c>
      <c r="V10" s="12">
        <f t="shared" ref="V10:V13" si="13">_xlfn.STDEV.P(W10:Y10)</f>
        <v>9.2768529146472958e-03</v>
      </c>
      <c r="W10" s="14">
        <v>-8.5199999999999998e-02</v>
      </c>
      <c r="X10" s="14">
        <v>-0.1014</v>
      </c>
      <c r="Y10" s="14">
        <v>-0.1071</v>
      </c>
      <c r="AB10" s="1"/>
      <c r="AC10" s="1"/>
      <c r="AH10" s="1"/>
      <c r="AI10" s="1"/>
      <c r="AN10" s="1"/>
      <c r="AO10" s="1"/>
    </row>
    <row r="11" s="1" customFormat="1" ht="13.85">
      <c r="A11" s="1" t="s">
        <v>16</v>
      </c>
      <c r="B11" s="10" t="s">
        <v>15</v>
      </c>
      <c r="C11" s="11">
        <f t="shared" si="0"/>
        <v>-9.1566666666666671e-02</v>
      </c>
      <c r="D11" s="12">
        <f t="shared" si="1"/>
        <v>1.4414421790538654e-02</v>
      </c>
      <c r="E11" s="13">
        <v>-7.1199999999999999e-02</v>
      </c>
      <c r="F11" s="13">
        <v>-0.10100000000000001</v>
      </c>
      <c r="G11" s="13">
        <v>-0.10249999999999999</v>
      </c>
      <c r="H11" s="1"/>
      <c r="I11" s="11">
        <f t="shared" si="8"/>
        <v>-3.1e-02</v>
      </c>
      <c r="J11" s="12">
        <f t="shared" si="9"/>
        <v>1.4899664425751329e-03</v>
      </c>
      <c r="K11" s="14">
        <v>-3.0099999999999998e-02</v>
      </c>
      <c r="L11" s="14">
        <v>-3.3099999999999997e-02</v>
      </c>
      <c r="M11" s="14">
        <v>-2.98e-02</v>
      </c>
      <c r="N11" s="1"/>
      <c r="O11" s="11">
        <f t="shared" si="10"/>
        <v>-5.9333333333333342e-02</v>
      </c>
      <c r="P11" s="12">
        <f t="shared" si="11"/>
        <v>7.7572904777090529e-03</v>
      </c>
      <c r="Q11" s="14">
        <v>-7.0300000000000001e-02</v>
      </c>
      <c r="R11" s="14">
        <v>-5.3600000000000002e-02</v>
      </c>
      <c r="S11" s="14">
        <v>-5.4100000000000002e-02</v>
      </c>
      <c r="T11" s="1"/>
      <c r="U11" s="11">
        <f t="shared" si="12"/>
        <v>-0.10016666666666667</v>
      </c>
      <c r="V11" s="12">
        <f t="shared" si="13"/>
        <v>1.0323543749873662e-02</v>
      </c>
      <c r="W11" s="14">
        <v>-8.5599999999999996e-02</v>
      </c>
      <c r="X11" s="14">
        <v>-0.1066</v>
      </c>
      <c r="Y11" s="14">
        <v>-0.10829999999999999</v>
      </c>
      <c r="AB11" s="1"/>
      <c r="AC11" s="1"/>
      <c r="AH11" s="1"/>
      <c r="AI11" s="1"/>
      <c r="AN11" s="1"/>
      <c r="AO11" s="1"/>
    </row>
    <row r="12" s="1" customFormat="1" ht="13.85">
      <c r="A12" s="1" t="s">
        <v>17</v>
      </c>
      <c r="B12" s="10" t="s">
        <v>14</v>
      </c>
      <c r="C12" s="11">
        <f t="shared" ref="C12:C13" si="14">AVERAGE(E12:G12)</f>
        <v>-8.8433333333333322e-02</v>
      </c>
      <c r="D12" s="12">
        <f t="shared" ref="D12:D13" si="15">_xlfn.STDEV.P(E12:G12)</f>
        <v>1.3111403009933329e-02</v>
      </c>
      <c r="E12" s="13">
        <v>-6.9900000000000004e-02</v>
      </c>
      <c r="F12" s="13">
        <v>-9.8199999999999996e-02</v>
      </c>
      <c r="G12" s="13">
        <v>-9.7199999999999995e-02</v>
      </c>
      <c r="H12" s="1"/>
      <c r="I12" s="11">
        <f t="shared" si="8"/>
        <v>-3.1e-02</v>
      </c>
      <c r="J12" s="12">
        <f t="shared" si="9"/>
        <v>3.1112698372208099e-03</v>
      </c>
      <c r="K12" s="14">
        <v>-3.32e-02</v>
      </c>
      <c r="L12" s="14">
        <v>-3.32e-02</v>
      </c>
      <c r="M12" s="14">
        <v>-2.6599999999999999e-02</v>
      </c>
      <c r="N12" s="1"/>
      <c r="O12" s="11">
        <f t="shared" si="10"/>
        <v>-5.7600000000000005e-02</v>
      </c>
      <c r="P12" s="12">
        <f t="shared" si="11"/>
        <v>8.3574318224360466e-03</v>
      </c>
      <c r="Q12" s="14">
        <v>-6.93e-02</v>
      </c>
      <c r="R12" s="14">
        <v>-5.0299999999999997e-02</v>
      </c>
      <c r="S12" s="14">
        <v>-5.3199999999999997e-02</v>
      </c>
      <c r="T12" s="1"/>
      <c r="U12" s="11">
        <f t="shared" si="12"/>
        <v>-9.4966666666666658e-02</v>
      </c>
      <c r="V12" s="12">
        <f t="shared" si="13"/>
        <v>7.0343601146246621e-03</v>
      </c>
      <c r="W12" s="14">
        <v>-8.5099999999999995e-02</v>
      </c>
      <c r="X12" s="14">
        <v>-0.10100000000000001</v>
      </c>
      <c r="Y12" s="14">
        <v>-9.8799999999999999e-02</v>
      </c>
      <c r="AB12" s="1"/>
      <c r="AC12" s="1"/>
      <c r="AH12" s="1"/>
      <c r="AI12" s="1"/>
      <c r="AN12" s="1"/>
      <c r="AO12" s="1"/>
    </row>
    <row r="13" s="1" customFormat="1" ht="13.85">
      <c r="A13" s="1" t="s">
        <v>17</v>
      </c>
      <c r="B13" s="10" t="s">
        <v>15</v>
      </c>
      <c r="C13" s="11">
        <f t="shared" si="14"/>
        <v>-9.3333333333333324e-02</v>
      </c>
      <c r="D13" s="12">
        <f t="shared" si="15"/>
        <v>1.6177831196493003e-02</v>
      </c>
      <c r="E13" s="13">
        <v>-7.0499999999999993e-02</v>
      </c>
      <c r="F13" s="13">
        <v>-0.106</v>
      </c>
      <c r="G13" s="13">
        <v>-0.10349999999999999</v>
      </c>
      <c r="H13" s="1"/>
      <c r="I13" s="11">
        <f t="shared" si="8"/>
        <v>-2.9599999999999998e-02</v>
      </c>
      <c r="J13" s="12">
        <f t="shared" si="9"/>
        <v>3.8738439135652669e-03</v>
      </c>
      <c r="K13" s="14">
        <v>-3.3099999999999997e-02</v>
      </c>
      <c r="L13" s="14">
        <v>-3.15e-02</v>
      </c>
      <c r="M13" s="14">
        <v>-2.4199999999999999e-02</v>
      </c>
      <c r="N13" s="1"/>
      <c r="O13" s="11">
        <f t="shared" si="10"/>
        <v>-5.9366666666666672e-02</v>
      </c>
      <c r="P13" s="12">
        <f t="shared" si="11"/>
        <v>7.519012937584002e-03</v>
      </c>
      <c r="Q13" s="14">
        <v>-7.0000000000000007e-02</v>
      </c>
      <c r="R13" s="14">
        <v>-5.4100000000000002e-02</v>
      </c>
      <c r="S13" s="14">
        <v>-5.3999999999999999e-02</v>
      </c>
      <c r="T13" s="1"/>
      <c r="U13" s="11">
        <f t="shared" si="12"/>
        <v>-9.6966666666666659e-02</v>
      </c>
      <c r="V13" s="12">
        <f t="shared" si="13"/>
        <v>8.3655377724460838e-03</v>
      </c>
      <c r="W13" s="14">
        <v>-8.5300000000000001e-02</v>
      </c>
      <c r="X13" s="14">
        <v>-0.1045</v>
      </c>
      <c r="Y13" s="14">
        <v>-0.1011</v>
      </c>
      <c r="AB13" s="1"/>
      <c r="AC13" s="1"/>
      <c r="AH13" s="1"/>
      <c r="AI13" s="1"/>
      <c r="AN13" s="1"/>
      <c r="AO13" s="1"/>
    </row>
    <row r="14" s="1" customFormat="1" ht="13.85">
      <c r="A14" s="2"/>
      <c r="B14" s="3"/>
      <c r="C14" s="1"/>
      <c r="D14" s="1"/>
      <c r="E14" s="1"/>
      <c r="F14" s="1"/>
      <c r="G14" s="1"/>
      <c r="H14" s="1"/>
      <c r="I14" s="1"/>
      <c r="J14" s="1"/>
      <c r="K14" s="14"/>
      <c r="L14" s="14"/>
      <c r="M14" s="14"/>
      <c r="N14" s="1"/>
      <c r="O14" s="1"/>
      <c r="P14" s="1"/>
      <c r="Q14" s="14"/>
      <c r="R14" s="14"/>
      <c r="S14" s="14"/>
      <c r="T14" s="1"/>
      <c r="U14" s="1"/>
      <c r="V14" s="1"/>
      <c r="W14" s="14"/>
      <c r="X14" s="14"/>
      <c r="Y14" s="14"/>
      <c r="AB14" s="1"/>
      <c r="AC14" s="1"/>
      <c r="AH14" s="1"/>
      <c r="AI14" s="1"/>
      <c r="AN14" s="1"/>
      <c r="AO14" s="1"/>
    </row>
    <row r="15" s="1" customFormat="1" ht="13.85">
      <c r="A15" s="2"/>
      <c r="B15" s="3"/>
      <c r="C15" s="1"/>
      <c r="D15" s="1"/>
      <c r="E15" s="1"/>
      <c r="F15" s="1"/>
      <c r="G15" s="1"/>
      <c r="H15" s="1"/>
      <c r="I15" s="1"/>
      <c r="J15" s="1"/>
      <c r="K15" s="14"/>
      <c r="L15" s="14"/>
      <c r="M15" s="14"/>
      <c r="N15" s="1"/>
      <c r="O15" s="1"/>
      <c r="P15" s="1"/>
      <c r="Q15" s="14"/>
      <c r="R15" s="14"/>
      <c r="S15" s="14"/>
      <c r="T15" s="1"/>
      <c r="U15" s="1"/>
      <c r="V15" s="1"/>
      <c r="W15" s="14"/>
      <c r="X15" s="14"/>
      <c r="Y15" s="14"/>
      <c r="AB15" s="1"/>
      <c r="AC15" s="1"/>
      <c r="AH15" s="1"/>
      <c r="AI15" s="1"/>
      <c r="AN15" s="1"/>
      <c r="AO15" s="1"/>
    </row>
    <row r="16" ht="14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AB16" s="1"/>
      <c r="AC16" s="1"/>
      <c r="AH16" s="1"/>
      <c r="AI16" s="1"/>
      <c r="AN16" s="1"/>
      <c r="AO16" s="1"/>
    </row>
    <row r="17" ht="14.25">
      <c r="A17" s="2"/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AB17" s="1"/>
      <c r="AC17" s="1"/>
      <c r="AH17" s="1"/>
      <c r="AI17" s="1"/>
      <c r="AN17" s="1"/>
      <c r="AO17" s="1"/>
    </row>
    <row r="18" ht="14.25">
      <c r="A18" s="2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U18" s="1"/>
      <c r="V18" s="1"/>
      <c r="W18" s="1"/>
      <c r="X18" s="1"/>
      <c r="Y18" s="1"/>
    </row>
    <row r="19" ht="14.25">
      <c r="A19" s="2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U19" s="1"/>
      <c r="V19" s="1"/>
      <c r="W19" s="1"/>
      <c r="X19" s="1"/>
      <c r="Y19" s="1"/>
    </row>
    <row r="20" ht="14.25">
      <c r="A20" s="2"/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AB20" s="1"/>
      <c r="AC20" s="1"/>
      <c r="AH20" s="1"/>
      <c r="AI20" s="1"/>
      <c r="AN20" s="1"/>
      <c r="AO20" s="1"/>
    </row>
    <row r="21" ht="14.25">
      <c r="A21" s="2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Q21" s="1"/>
      <c r="R21" s="1"/>
      <c r="S21" s="1"/>
      <c r="U21" s="1"/>
      <c r="V21" s="1"/>
      <c r="W21" s="1"/>
      <c r="X21" s="1"/>
      <c r="Y21" s="1"/>
    </row>
    <row r="22" ht="14.25">
      <c r="A22" s="2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Q22" s="1"/>
      <c r="R22" s="1"/>
      <c r="S22" s="1"/>
      <c r="U22" s="1"/>
      <c r="V22" s="1"/>
      <c r="W22" s="1"/>
      <c r="X22" s="1"/>
      <c r="Y22" s="1"/>
    </row>
    <row r="23" ht="14.25">
      <c r="A23" s="2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Q23" s="1"/>
      <c r="R23" s="1"/>
      <c r="S23" s="1"/>
      <c r="U23" s="1"/>
      <c r="V23" s="1"/>
      <c r="W23" s="1"/>
      <c r="X23" s="1"/>
      <c r="Y23" s="1"/>
    </row>
    <row r="24" ht="14.25">
      <c r="A24" s="2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Q24" s="1"/>
      <c r="R24" s="1"/>
      <c r="S24" s="1"/>
      <c r="U24" s="1"/>
      <c r="V24" s="1"/>
      <c r="W24" s="1"/>
      <c r="X24" s="1"/>
      <c r="Y24" s="1"/>
    </row>
    <row r="25" ht="14.25">
      <c r="A25" s="2"/>
      <c r="B25" s="3"/>
      <c r="C25" s="1"/>
      <c r="D25" s="1"/>
      <c r="E25" s="1"/>
      <c r="F25" s="1"/>
      <c r="G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4.25">
      <c r="A26" s="2"/>
      <c r="B26" s="3"/>
      <c r="C26" s="1"/>
      <c r="D26" s="1"/>
      <c r="E26" s="1"/>
      <c r="F26" s="1"/>
      <c r="G26" s="1"/>
      <c r="I26" s="1"/>
      <c r="J26" s="1"/>
      <c r="K26" s="1"/>
      <c r="L26" s="1"/>
      <c r="M26" s="1"/>
      <c r="O26" s="1"/>
      <c r="P26" s="1"/>
      <c r="Q26" s="1"/>
      <c r="R26" s="1"/>
      <c r="S26" s="1"/>
      <c r="U26" s="1"/>
      <c r="V26" s="1"/>
      <c r="W26" s="1"/>
      <c r="X26" s="1"/>
      <c r="Y26" s="1"/>
    </row>
    <row r="27" ht="14.25">
      <c r="A27" s="2"/>
      <c r="B27" s="3"/>
      <c r="C27" s="1"/>
      <c r="D27" s="1"/>
      <c r="E27" s="1"/>
      <c r="F27" s="1"/>
      <c r="G27" s="1"/>
      <c r="K27" s="1"/>
      <c r="L27" s="1"/>
      <c r="M27" s="1"/>
      <c r="Q27" s="1"/>
      <c r="R27" s="1"/>
      <c r="S27" s="1"/>
      <c r="W27" s="1"/>
      <c r="X27" s="1"/>
      <c r="Y27" s="1"/>
    </row>
    <row r="28" ht="14.25">
      <c r="A28" s="2"/>
      <c r="B28" s="3"/>
      <c r="C28" s="1"/>
      <c r="D28" s="1"/>
      <c r="E28" s="1"/>
      <c r="F28" s="1"/>
      <c r="G28" s="1"/>
      <c r="K28" s="1"/>
      <c r="L28" s="1"/>
      <c r="M28" s="1"/>
      <c r="Q28" s="1"/>
      <c r="R28" s="1"/>
      <c r="S28" s="1"/>
      <c r="W28" s="1"/>
      <c r="X28" s="1"/>
      <c r="Y28" s="1"/>
    </row>
    <row r="29" ht="14.25">
      <c r="A29" s="2"/>
      <c r="B29" s="3"/>
      <c r="C29" s="1"/>
      <c r="D29" s="1"/>
      <c r="E29" s="1"/>
      <c r="F29" s="1"/>
      <c r="G29" s="1"/>
      <c r="K29" s="1"/>
      <c r="L29" s="1"/>
      <c r="M29" s="1"/>
      <c r="Q29" s="1"/>
      <c r="R29" s="1"/>
      <c r="S29" s="1"/>
      <c r="W29" s="1"/>
      <c r="X29" s="1"/>
      <c r="Y29" s="1"/>
    </row>
    <row r="30" ht="14.25">
      <c r="A30" s="2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4.25">
      <c r="A31" s="2"/>
      <c r="B31" s="3"/>
      <c r="C31" s="1"/>
      <c r="D31" s="1"/>
      <c r="E31" s="1"/>
      <c r="F31" s="1"/>
      <c r="G31" s="1"/>
      <c r="K31" s="1"/>
      <c r="L31" s="1"/>
      <c r="M31" s="1"/>
      <c r="Q31" s="1"/>
      <c r="R31" s="1"/>
      <c r="S31" s="1"/>
      <c r="W31" s="1"/>
      <c r="X31" s="1"/>
      <c r="Y31" s="1"/>
    </row>
    <row r="32" ht="14.25">
      <c r="A32" s="2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4.25">
      <c r="A33" s="2"/>
      <c r="B33" s="3"/>
      <c r="C33" s="1"/>
      <c r="D33" s="1"/>
      <c r="E33" s="1"/>
      <c r="F33" s="1"/>
      <c r="G33" s="1"/>
      <c r="K33" s="1"/>
      <c r="L33" s="1"/>
      <c r="M33" s="1"/>
      <c r="Q33" s="1"/>
      <c r="R33" s="1"/>
      <c r="S33" s="1"/>
      <c r="W33" s="1"/>
      <c r="X33" s="1"/>
      <c r="Y33" s="1"/>
    </row>
    <row r="34" ht="14.25">
      <c r="A34" s="2"/>
      <c r="B34" s="3"/>
      <c r="C34" s="1"/>
      <c r="D34" s="1"/>
      <c r="E34" s="1"/>
      <c r="F34" s="1"/>
      <c r="G34" s="1"/>
      <c r="I34" s="1"/>
      <c r="J34" s="1"/>
      <c r="K34" s="1"/>
      <c r="L34" s="1"/>
      <c r="M34" s="1"/>
      <c r="O34" s="1"/>
      <c r="P34" s="1"/>
      <c r="Q34" s="1"/>
      <c r="R34" s="1"/>
      <c r="S34" s="1"/>
      <c r="U34" s="1"/>
      <c r="V34" s="1"/>
      <c r="W34" s="1"/>
      <c r="X34" s="1"/>
      <c r="Y34" s="1"/>
    </row>
    <row r="35" ht="14.25">
      <c r="A35" s="2"/>
      <c r="B35" s="3"/>
      <c r="C35" s="1"/>
      <c r="D35" s="1"/>
      <c r="E35" s="1"/>
      <c r="F35" s="1"/>
      <c r="G35" s="1"/>
      <c r="I35" s="1"/>
      <c r="J35" s="1"/>
      <c r="K35" s="1"/>
      <c r="L35" s="1"/>
      <c r="M35" s="1"/>
      <c r="O35" s="1"/>
      <c r="P35" s="1"/>
      <c r="Q35" s="1"/>
      <c r="R35" s="1"/>
      <c r="S35" s="1"/>
      <c r="U35" s="1"/>
      <c r="V35" s="1"/>
      <c r="W35" s="1"/>
      <c r="X35" s="1"/>
      <c r="Y35" s="1"/>
    </row>
    <row r="36" ht="14.25">
      <c r="A36" s="2"/>
      <c r="B36" s="3"/>
      <c r="C36" s="1"/>
      <c r="D36" s="1"/>
      <c r="E36" s="1"/>
      <c r="F36" s="1"/>
      <c r="G36" s="1"/>
      <c r="I36" s="1"/>
      <c r="J36" s="1"/>
      <c r="K36" s="1"/>
      <c r="L36" s="1"/>
      <c r="M36" s="1"/>
      <c r="O36" s="1"/>
      <c r="P36" s="1"/>
      <c r="Q36" s="1"/>
      <c r="R36" s="1"/>
      <c r="S36" s="1"/>
      <c r="U36" s="1"/>
      <c r="V36" s="1"/>
      <c r="W36" s="1"/>
      <c r="X36" s="1"/>
      <c r="Y36" s="1"/>
    </row>
    <row r="37" ht="14.25">
      <c r="A37" s="2"/>
      <c r="B37" s="3"/>
      <c r="C37" s="1"/>
      <c r="D37" s="1"/>
      <c r="E37" s="1"/>
      <c r="F37" s="1"/>
      <c r="G37" s="1"/>
      <c r="I37" s="1"/>
      <c r="J37" s="1"/>
      <c r="K37" s="1"/>
      <c r="L37" s="1"/>
      <c r="M37" s="1"/>
      <c r="O37" s="1"/>
      <c r="P37" s="1"/>
      <c r="Q37" s="1"/>
      <c r="R37" s="1"/>
      <c r="S37" s="1"/>
      <c r="U37" s="1"/>
      <c r="V37" s="1"/>
      <c r="W37" s="1"/>
      <c r="X37" s="1"/>
      <c r="Y37" s="1"/>
    </row>
    <row r="38" ht="14.25">
      <c r="A38" s="2"/>
      <c r="B38" s="3"/>
      <c r="C38" s="1"/>
      <c r="D38" s="1"/>
      <c r="E38" s="1"/>
      <c r="F38" s="1"/>
      <c r="G38" s="1"/>
      <c r="I38" s="1"/>
      <c r="J38" s="1"/>
      <c r="K38" s="1"/>
      <c r="L38" s="1"/>
      <c r="M38" s="1"/>
      <c r="O38" s="1"/>
      <c r="P38" s="1"/>
      <c r="Q38" s="1"/>
      <c r="R38" s="1"/>
      <c r="S38" s="1"/>
      <c r="U38" s="1"/>
      <c r="V38" s="1"/>
      <c r="W38" s="1"/>
      <c r="X38" s="1"/>
      <c r="Y38" s="1"/>
    </row>
    <row r="39" ht="14.25">
      <c r="A39" s="2"/>
      <c r="B39" s="3"/>
      <c r="C39" s="1"/>
      <c r="D39" s="1"/>
      <c r="E39" s="1"/>
      <c r="F39" s="1"/>
      <c r="G39" s="1"/>
      <c r="I39" s="1"/>
      <c r="J39" s="1"/>
      <c r="K39" s="1"/>
      <c r="L39" s="1"/>
      <c r="M39" s="1"/>
      <c r="O39" s="1"/>
      <c r="P39" s="1"/>
      <c r="Q39" s="1"/>
      <c r="R39" s="1"/>
      <c r="S39" s="1"/>
      <c r="U39" s="1"/>
      <c r="V39" s="1"/>
      <c r="W39" s="1"/>
      <c r="X39" s="1"/>
      <c r="Y39" s="1"/>
    </row>
    <row r="40" ht="14.25">
      <c r="A40" s="2"/>
      <c r="B40" s="3"/>
      <c r="C40" s="1"/>
      <c r="D40" s="1"/>
      <c r="E40" s="1"/>
      <c r="F40" s="1"/>
      <c r="G40" s="1"/>
      <c r="K40" s="1"/>
      <c r="L40" s="1"/>
      <c r="M40" s="1"/>
      <c r="Q40" s="1"/>
      <c r="R40" s="1"/>
      <c r="S40" s="1"/>
      <c r="W40" s="1"/>
      <c r="X40" s="1"/>
      <c r="Y40" s="1"/>
    </row>
    <row r="41" ht="14.25">
      <c r="A41" s="2"/>
      <c r="B41" s="3"/>
      <c r="C41" s="1"/>
      <c r="D41" s="1"/>
      <c r="E41" s="1"/>
      <c r="F41" s="1"/>
      <c r="G41" s="1"/>
      <c r="K41" s="1"/>
      <c r="L41" s="1"/>
      <c r="M41" s="1"/>
      <c r="Q41" s="1"/>
      <c r="R41" s="1"/>
      <c r="S41" s="1"/>
      <c r="W41" s="1"/>
      <c r="X41" s="1"/>
      <c r="Y41" s="1"/>
    </row>
    <row r="42" ht="14.25">
      <c r="A42" s="2"/>
      <c r="B42" s="3"/>
      <c r="C42" s="1"/>
      <c r="D42" s="1"/>
      <c r="E42" s="1"/>
      <c r="F42" s="1"/>
      <c r="G42" s="1"/>
      <c r="K42" s="1"/>
      <c r="L42" s="1"/>
      <c r="M42" s="1"/>
      <c r="Q42" s="1"/>
      <c r="R42" s="1"/>
      <c r="S42" s="1"/>
      <c r="W42" s="1"/>
      <c r="X42" s="1"/>
      <c r="Y42" s="1"/>
    </row>
    <row r="43" ht="14.25">
      <c r="A43" s="2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4.25">
      <c r="A44" s="2"/>
      <c r="B44" s="3"/>
      <c r="C44" s="1"/>
      <c r="D44" s="1"/>
      <c r="E44" s="1"/>
      <c r="F44" s="1"/>
      <c r="G44" s="1"/>
      <c r="K44" s="1"/>
      <c r="L44" s="1"/>
      <c r="M44" s="1"/>
      <c r="Q44" s="1"/>
      <c r="R44" s="1"/>
      <c r="S44" s="1"/>
      <c r="W44" s="1"/>
      <c r="X44" s="1"/>
      <c r="Y44" s="1"/>
    </row>
    <row r="45" ht="14.25">
      <c r="A45" s="2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4.25">
      <c r="A46" s="2"/>
      <c r="B46" s="3"/>
      <c r="C46" s="1"/>
      <c r="D46" s="1"/>
      <c r="E46" s="1"/>
      <c r="F46" s="1"/>
      <c r="G46" s="1"/>
      <c r="K46" s="1"/>
      <c r="L46" s="1"/>
      <c r="M46" s="1"/>
      <c r="Q46" s="1"/>
      <c r="R46" s="1"/>
      <c r="S46" s="1"/>
      <c r="W46" s="1"/>
      <c r="X46" s="1"/>
      <c r="Y46" s="1"/>
    </row>
    <row r="47" ht="14.25">
      <c r="A47" s="2"/>
      <c r="B47" s="3"/>
      <c r="C47" s="1"/>
      <c r="D47" s="1"/>
      <c r="E47" s="1"/>
      <c r="F47" s="1"/>
      <c r="G47" s="1"/>
      <c r="I47" s="1"/>
      <c r="J47" s="1"/>
      <c r="K47" s="1"/>
      <c r="L47" s="1"/>
      <c r="M47" s="1"/>
      <c r="O47" s="1"/>
      <c r="P47" s="1"/>
      <c r="Q47" s="1"/>
      <c r="R47" s="1"/>
      <c r="S47" s="1"/>
      <c r="U47" s="1"/>
      <c r="V47" s="1"/>
      <c r="W47" s="1"/>
      <c r="X47" s="1"/>
      <c r="Y47" s="1"/>
    </row>
    <row r="48" ht="14.25">
      <c r="A48" s="2"/>
      <c r="B48" s="3"/>
      <c r="C48" s="1"/>
      <c r="D48" s="1"/>
      <c r="E48" s="1"/>
      <c r="F48" s="1"/>
      <c r="G48" s="1"/>
      <c r="I48" s="1"/>
      <c r="J48" s="1"/>
      <c r="K48" s="1"/>
      <c r="L48" s="1"/>
      <c r="M48" s="1"/>
      <c r="O48" s="1"/>
      <c r="P48" s="1"/>
      <c r="Q48" s="1"/>
      <c r="R48" s="1"/>
      <c r="S48" s="1"/>
      <c r="U48" s="1"/>
      <c r="V48" s="1"/>
      <c r="W48" s="1"/>
      <c r="X48" s="1"/>
      <c r="Y48" s="1"/>
    </row>
    <row r="49" ht="14.25">
      <c r="A49" s="2"/>
      <c r="B49" s="3"/>
      <c r="C49" s="1"/>
      <c r="D49" s="1"/>
      <c r="E49" s="1"/>
      <c r="F49" s="1"/>
      <c r="G49" s="1"/>
      <c r="I49" s="1"/>
      <c r="J49" s="1"/>
      <c r="K49" s="1"/>
      <c r="L49" s="1"/>
      <c r="M49" s="1"/>
      <c r="O49" s="1"/>
      <c r="P49" s="1"/>
      <c r="Q49" s="1"/>
      <c r="R49" s="1"/>
      <c r="S49" s="1"/>
      <c r="U49" s="1"/>
      <c r="V49" s="1"/>
      <c r="W49" s="1"/>
      <c r="X49" s="1"/>
      <c r="Y49" s="1"/>
    </row>
    <row r="50" ht="14.25">
      <c r="A50" s="2"/>
      <c r="B50" s="3"/>
      <c r="C50" s="1"/>
      <c r="D50" s="1"/>
      <c r="E50" s="1"/>
      <c r="F50" s="1"/>
      <c r="G50" s="1"/>
      <c r="I50" s="1"/>
      <c r="J50" s="1"/>
      <c r="K50" s="1"/>
      <c r="L50" s="1"/>
      <c r="M50" s="1"/>
      <c r="O50" s="1"/>
      <c r="P50" s="1"/>
      <c r="Q50" s="1"/>
      <c r="R50" s="1"/>
      <c r="S50" s="1"/>
      <c r="U50" s="1"/>
      <c r="V50" s="1"/>
      <c r="W50" s="1"/>
      <c r="X50" s="1"/>
      <c r="Y50" s="1"/>
    </row>
    <row r="51" ht="14.25">
      <c r="A51" s="2"/>
      <c r="B51" s="3"/>
      <c r="C51" s="1"/>
      <c r="D51" s="1"/>
      <c r="E51" s="1"/>
      <c r="F51" s="1"/>
      <c r="G51" s="1"/>
      <c r="I51" s="1"/>
      <c r="J51" s="1"/>
      <c r="K51" s="1"/>
      <c r="L51" s="1"/>
      <c r="M51" s="1"/>
      <c r="O51" s="1"/>
      <c r="P51" s="1"/>
      <c r="Q51" s="1"/>
      <c r="R51" s="1"/>
      <c r="S51" s="1"/>
      <c r="U51" s="1"/>
      <c r="V51" s="1"/>
      <c r="W51" s="1"/>
      <c r="X51" s="1"/>
      <c r="Y51" s="1"/>
    </row>
    <row r="52" ht="14.25">
      <c r="A52" s="2"/>
      <c r="B52" s="3"/>
      <c r="C52" s="1"/>
      <c r="D52" s="1"/>
      <c r="E52" s="1"/>
      <c r="F52" s="1"/>
      <c r="G52" s="1"/>
      <c r="I52" s="1"/>
      <c r="J52" s="1"/>
      <c r="K52" s="1"/>
      <c r="L52" s="1"/>
      <c r="M52" s="1"/>
      <c r="O52" s="1"/>
      <c r="P52" s="1"/>
      <c r="Q52" s="1"/>
      <c r="R52" s="1"/>
      <c r="S52" s="1"/>
      <c r="U52" s="1"/>
      <c r="V52" s="1"/>
      <c r="W52" s="1"/>
      <c r="X52" s="1"/>
      <c r="Y52" s="1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7</cp:revision>
  <dcterms:modified xsi:type="dcterms:W3CDTF">2025-02-05T20:14:06Z</dcterms:modified>
</cp:coreProperties>
</file>