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"/>
  </bookViews>
  <sheets>
    <sheet name="Figure 3A" sheetId="1" state="visible" r:id="rId1"/>
    <sheet name="Figure 3B" sheetId="2" state="visible" r:id="rId2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<sst xmlns="http://schemas.openxmlformats.org/spreadsheetml/2006/main" count="29" uniqueCount="29">
  <si>
    <t xml:space="preserve">Plasma survival rate</t>
  </si>
  <si>
    <t xml:space="preserve">Intracellular cysteine concentration</t>
  </si>
  <si>
    <t>Growth</t>
  </si>
  <si>
    <t>[%]</t>
  </si>
  <si>
    <t>[µM]</t>
  </si>
  <si>
    <t xml:space="preserve">OD600 [AU]</t>
  </si>
  <si>
    <t xml:space="preserve">IPTG [µM]</t>
  </si>
  <si>
    <t>mean</t>
  </si>
  <si>
    <t>std</t>
  </si>
  <si>
    <t>I</t>
  </si>
  <si>
    <t>II</t>
  </si>
  <si>
    <t>III</t>
  </si>
  <si>
    <t>IV</t>
  </si>
  <si>
    <t>V</t>
  </si>
  <si>
    <t>VI</t>
  </si>
  <si>
    <t>[min]</t>
  </si>
  <si>
    <t xml:space="preserve">wild type</t>
  </si>
  <si>
    <t xml:space="preserve">Malate dehydrogenase</t>
  </si>
  <si>
    <t xml:space="preserve">[∆AU / min]</t>
  </si>
  <si>
    <t>treatment</t>
  </si>
  <si>
    <t>time</t>
  </si>
  <si>
    <t>control</t>
  </si>
  <si>
    <t>t0</t>
  </si>
  <si>
    <t>t20</t>
  </si>
  <si>
    <t>gas</t>
  </si>
  <si>
    <t>plasma</t>
  </si>
  <si>
    <t>Aconitase</t>
  </si>
  <si>
    <t>Fumerase</t>
  </si>
  <si>
    <t xml:space="preserve">Succinate dehydrogenase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</si>
</sst>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>
    <font>
      <sz val="11.000000"/>
      <color theme="1"/>
      <name val="Calibri"/>
      <scheme val="minor"/>
    </font>
    <font>
      <sz val="10.000000"/>
      <color theme="1"/>
      <name val="Arial"/>
    </font>
    <font>
      <b/>
      <sz val="10.000000"/>
      <color theme="1"/>
      <name val="Arial"/>
    </font>
    <font>
      <b/>
      <sz val="14.000000"/>
      <color theme="1"/>
      <name val="Arial"/>
    </font>
    <font>
      <sz val="14.000000"/>
      <color theme="1"/>
      <name val="Arial"/>
    </font>
    <font>
      <sz val="8.000000"/>
      <color theme="1"/>
      <name val="Arial"/>
    </font>
    <font>
      <i/>
      <sz val="10.000000"/>
      <color theme="1"/>
      <name val="Arial"/>
    </font>
    <font>
      <sz val="11.000000"/>
      <color theme="1"/>
      <name val="Arial"/>
    </font>
    <font>
      <b/>
      <i/>
      <sz val="10.000000"/>
      <color theme="1"/>
      <name val="Arial"/>
    </font>
    <font>
      <b/>
      <sz val="8.00000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1" fillId="0" borderId="0" numFmtId="0" xfId="0" applyFont="1" applyAlignment="1">
      <alignment vertical="center"/>
    </xf>
    <xf fontId="2" fillId="0" borderId="0" numFmtId="0" xfId="0" applyFont="1" applyAlignment="1">
      <alignment vertical="center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vertical="center"/>
    </xf>
    <xf fontId="4" fillId="0" borderId="0" numFmtId="0" xfId="0" applyFont="1" applyAlignment="1">
      <alignment vertical="center"/>
    </xf>
    <xf fontId="3" fillId="0" borderId="0" numFmtId="0" xfId="0" applyFont="1" applyAlignment="1">
      <alignment horizontal="left" vertical="center"/>
    </xf>
    <xf fontId="2" fillId="0" borderId="0" numFmtId="0" xfId="0" applyFont="1" applyAlignment="1">
      <alignment vertical="center" wrapText="1"/>
    </xf>
    <xf fontId="2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5" fillId="0" borderId="0" numFmtId="0" xfId="0" applyFont="1" applyAlignment="1">
      <alignment horizontal="center" vertical="center" wrapText="1"/>
    </xf>
    <xf fontId="1" fillId="0" borderId="0" numFmtId="0" xfId="0" applyFont="1" applyAlignment="1">
      <alignment vertical="center" wrapText="1"/>
    </xf>
    <xf fontId="2" fillId="0" borderId="0" numFmtId="2" xfId="0" applyNumberFormat="1" applyFont="1" applyAlignment="1">
      <alignment horizontal="center" vertical="center" wrapText="1"/>
    </xf>
    <xf fontId="2" fillId="0" borderId="0" numFmtId="164" xfId="0" applyNumberFormat="1" applyFont="1" applyAlignment="1">
      <alignment horizontal="right" indent="1" vertical="center" wrapText="1"/>
    </xf>
    <xf fontId="6" fillId="0" borderId="0" numFmtId="2" xfId="0" applyNumberFormat="1" applyFont="1" applyAlignment="1">
      <alignment horizontal="right" indent="1" vertical="center" wrapText="1"/>
    </xf>
    <xf fontId="5" fillId="0" borderId="0" numFmtId="164" xfId="0" applyNumberFormat="1" applyFont="1" applyAlignment="1">
      <alignment horizontal="center" vertical="center" wrapText="1"/>
    </xf>
    <xf fontId="1" fillId="0" borderId="0" numFmtId="164" xfId="0" applyNumberFormat="1" applyFont="1" applyAlignment="1">
      <alignment horizontal="center" vertical="center" wrapText="1"/>
    </xf>
    <xf fontId="2" fillId="0" borderId="0" numFmtId="2" xfId="0" applyNumberFormat="1" applyFont="1" applyAlignment="1">
      <alignment horizontal="right" indent="1" vertical="center" wrapText="1"/>
    </xf>
    <xf fontId="5" fillId="0" borderId="0" numFmtId="165" xfId="0" applyNumberFormat="1" applyFont="1" applyAlignment="1">
      <alignment horizontal="center" vertical="center" wrapText="1"/>
    </xf>
    <xf fontId="1" fillId="0" borderId="0" numFmtId="2" xfId="0" applyNumberFormat="1" applyFont="1" applyAlignment="1">
      <alignment horizontal="center" vertical="center" wrapText="1"/>
    </xf>
    <xf fontId="2" fillId="0" borderId="0" numFmtId="1" xfId="0" applyNumberFormat="1" applyFont="1" applyAlignment="1">
      <alignment horizontal="center" vertical="center" wrapText="1"/>
    </xf>
    <xf fontId="5" fillId="0" borderId="0" numFmtId="0" xfId="0" applyFont="1" applyAlignment="1">
      <alignment vertical="center" wrapText="1"/>
    </xf>
    <xf fontId="2" fillId="0" borderId="0" numFmtId="165" xfId="0" applyNumberFormat="1" applyFont="1" applyAlignment="1">
      <alignment horizontal="right" indent="1" vertical="center" wrapText="1"/>
    </xf>
    <xf fontId="6" fillId="0" borderId="0" numFmtId="165" xfId="0" applyNumberFormat="1" applyFont="1" applyAlignment="1">
      <alignment horizontal="right" indent="1" vertical="center" wrapText="1"/>
    </xf>
    <xf fontId="1" fillId="0" borderId="0" numFmtId="165" xfId="0" applyNumberFormat="1" applyFont="1" applyAlignment="1">
      <alignment horizontal="center" vertical="center" wrapText="1"/>
    </xf>
    <xf fontId="7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1" fillId="0" borderId="0" numFmtId="0" xfId="0" applyFont="1" applyAlignment="1">
      <alignment horizontal="center" vertical="center"/>
    </xf>
    <xf fontId="8" fillId="0" borderId="0" numFmtId="0" xfId="0" applyFont="1" applyAlignment="1">
      <alignment vertical="center"/>
    </xf>
    <xf fontId="1" fillId="0" borderId="0" numFmtId="0" xfId="0" applyFont="1" applyAlignment="1">
      <alignment horizontal="left" vertical="center"/>
    </xf>
    <xf fontId="2" fillId="0" borderId="0" numFmtId="165" xfId="0" applyNumberFormat="1" applyFont="1" applyAlignment="1">
      <alignment vertical="center"/>
    </xf>
    <xf fontId="6" fillId="0" borderId="0" numFmtId="165" xfId="0" applyNumberFormat="1" applyFont="1" applyAlignment="1">
      <alignment vertical="center"/>
    </xf>
    <xf fontId="1" fillId="0" borderId="0" numFmtId="165" xfId="0" applyNumberFormat="1" applyFont="1" applyAlignment="1">
      <alignment vertical="center"/>
    </xf>
    <xf fontId="5" fillId="0" borderId="0" numFmtId="0" xfId="0" applyFont="1" applyAlignment="1">
      <alignment horizontal="center" vertical="center"/>
    </xf>
    <xf fontId="9" fillId="0" borderId="0" numFmtId="0" xfId="0" applyFont="1" applyAlignment="1">
      <alignment vertical="center"/>
    </xf>
    <xf fontId="5" fillId="0" borderId="0" numFmtId="165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2" style="2" width="12.421875"/>
    <col min="3" max="3" style="3" width="9.140625"/>
    <col min="4" max="16384" style="1" width="9.140625"/>
  </cols>
  <sheetData>
    <row r="1" s="4" customFormat="1" ht="14.25">
      <c r="A1" s="5"/>
      <c r="B1" s="5"/>
      <c r="C1" s="6" t="s">
        <v>0</v>
      </c>
      <c r="D1" s="4"/>
      <c r="E1" s="4"/>
      <c r="F1" s="4"/>
      <c r="G1" s="4"/>
      <c r="H1" s="4"/>
      <c r="I1" s="4"/>
      <c r="J1" s="4"/>
      <c r="K1" s="4"/>
      <c r="L1" s="4" t="s">
        <v>1</v>
      </c>
      <c r="M1" s="4"/>
      <c r="N1" s="4"/>
      <c r="O1" s="4"/>
      <c r="P1" s="4"/>
      <c r="Q1" s="4"/>
      <c r="R1" s="4" t="s">
        <v>2</v>
      </c>
      <c r="U1" s="4"/>
      <c r="V1" s="4"/>
      <c r="W1" s="4"/>
      <c r="X1" s="4"/>
      <c r="Y1" s="4"/>
      <c r="AA1" s="4"/>
    </row>
    <row r="2" s="2" customFormat="1" ht="14.25">
      <c r="A2" s="2"/>
      <c r="B2" s="2"/>
      <c r="C2" s="3" t="s">
        <v>3</v>
      </c>
      <c r="D2" s="2"/>
      <c r="E2" s="2"/>
      <c r="F2" s="2"/>
      <c r="G2" s="2"/>
      <c r="H2" s="2"/>
      <c r="I2" s="2"/>
      <c r="J2" s="2"/>
      <c r="K2" s="2"/>
      <c r="L2" s="2" t="s">
        <v>4</v>
      </c>
      <c r="M2" s="2"/>
      <c r="N2" s="2"/>
      <c r="O2" s="2"/>
      <c r="P2" s="2"/>
      <c r="Q2" s="2"/>
      <c r="R2" s="2" t="s">
        <v>5</v>
      </c>
      <c r="S2" s="2"/>
      <c r="T2" s="2"/>
      <c r="U2" s="2"/>
      <c r="V2" s="2"/>
      <c r="W2" s="2"/>
      <c r="X2" s="2"/>
      <c r="Y2" s="2"/>
      <c r="Z2" s="2"/>
      <c r="AA2" s="2"/>
    </row>
    <row r="3" s="2" customFormat="1" ht="16.850000000000001" customHeight="1">
      <c r="A3" s="2"/>
      <c r="B3" s="2"/>
      <c r="C3" s="2"/>
      <c r="D3" s="2"/>
      <c r="E3" s="7"/>
      <c r="F3" s="7"/>
      <c r="G3" s="7"/>
      <c r="H3" s="7"/>
      <c r="I3" s="7"/>
      <c r="J3" s="7"/>
      <c r="K3" s="7"/>
      <c r="L3" s="2"/>
      <c r="M3" s="2"/>
      <c r="N3" s="7"/>
      <c r="O3" s="7"/>
      <c r="P3" s="7"/>
      <c r="Q3" s="8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9"/>
    </row>
    <row r="4" s="2" customFormat="1" ht="16.850000000000001" customHeight="1">
      <c r="A4" s="8" t="s">
        <v>6</v>
      </c>
      <c r="B4" s="8"/>
      <c r="C4" s="8" t="s">
        <v>7</v>
      </c>
      <c r="D4" s="8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8"/>
      <c r="L4" s="8" t="s">
        <v>7</v>
      </c>
      <c r="M4" s="8" t="s">
        <v>8</v>
      </c>
      <c r="N4" s="10" t="s">
        <v>9</v>
      </c>
      <c r="O4" s="10" t="s">
        <v>10</v>
      </c>
      <c r="P4" s="10" t="s">
        <v>11</v>
      </c>
      <c r="Q4" s="10"/>
      <c r="R4" s="8">
        <v>0</v>
      </c>
      <c r="S4" s="8">
        <v>30</v>
      </c>
      <c r="T4" s="8">
        <v>60</v>
      </c>
      <c r="U4" s="8">
        <v>90</v>
      </c>
      <c r="V4" s="8">
        <v>120</v>
      </c>
      <c r="W4" s="8">
        <v>150</v>
      </c>
      <c r="X4" s="8">
        <v>180</v>
      </c>
      <c r="Y4" s="8">
        <v>210</v>
      </c>
      <c r="Z4" s="8">
        <v>240</v>
      </c>
      <c r="AA4" s="8">
        <v>270</v>
      </c>
      <c r="AB4" s="8">
        <v>300</v>
      </c>
      <c r="AC4" s="11" t="s">
        <v>15</v>
      </c>
    </row>
    <row r="5" s="2" customFormat="1" ht="16.850000000000001" customHeight="1">
      <c r="A5" s="12" t="s">
        <v>16</v>
      </c>
      <c r="B5" s="12"/>
      <c r="C5" s="13">
        <f>AVERAGE(E5:K5)</f>
        <v>44.216134355548782</v>
      </c>
      <c r="D5" s="14">
        <f>_xlfn.STDEV.P(E5:K5)</f>
        <v>2.3859479630949192</v>
      </c>
      <c r="E5" s="15">
        <v>40.444444444444443</v>
      </c>
      <c r="F5" s="15">
        <v>46.59949622166247</v>
      </c>
      <c r="G5" s="15">
        <v>43.935309973045818</v>
      </c>
      <c r="H5" s="15">
        <v>45.885286783042396</v>
      </c>
      <c r="I5" s="15"/>
      <c r="J5" s="15"/>
      <c r="K5" s="16"/>
      <c r="L5" s="17">
        <f t="shared" ref="L5:L9" si="0">AVERAGE(N5:P5)</f>
        <v>68.226871389867995</v>
      </c>
      <c r="M5" s="14">
        <f t="shared" ref="M5:M9" si="1">_xlfn.STDEV.P(N5:P5)</f>
        <v>6.3122703315338597</v>
      </c>
      <c r="N5" s="18">
        <v>64.207799477122393</v>
      </c>
      <c r="O5" s="18">
        <v>77.139481359148263</v>
      </c>
      <c r="P5" s="18">
        <v>63.333333333333321</v>
      </c>
      <c r="Q5" s="18"/>
      <c r="R5" s="19">
        <v>5.1999999999999998e-02</v>
      </c>
      <c r="S5" s="19">
        <v>0.10299999999999999</v>
      </c>
      <c r="T5" s="19">
        <v>0.20300000000000001</v>
      </c>
      <c r="U5" s="19">
        <v>0.41699999999999998</v>
      </c>
      <c r="V5" s="19">
        <v>0.78100000000000003</v>
      </c>
      <c r="W5" s="19">
        <v>1.3400000000000001</v>
      </c>
      <c r="X5" s="19">
        <v>2.1600000000000001</v>
      </c>
      <c r="Y5" s="19">
        <v>2.75</v>
      </c>
      <c r="Z5" s="19">
        <v>3.0499999999999998</v>
      </c>
      <c r="AA5" s="19">
        <v>3.3500000000000001</v>
      </c>
      <c r="AB5" s="19">
        <v>3.54</v>
      </c>
      <c r="AC5" s="11"/>
    </row>
    <row r="6" ht="14.25">
      <c r="A6" s="20">
        <v>0</v>
      </c>
      <c r="B6" s="20"/>
      <c r="C6" s="13">
        <f>AVERAGE(E6:J6)</f>
        <v>60.434801957233496</v>
      </c>
      <c r="D6" s="14">
        <f>_xlfn.STDEV.P(E6:J6)</f>
        <v>4.5875370482559603</v>
      </c>
      <c r="E6" s="15">
        <v>60.934579439252332</v>
      </c>
      <c r="F6" s="15">
        <v>51.100000000000001</v>
      </c>
      <c r="G6" s="15">
        <v>62.328767123287676</v>
      </c>
      <c r="H6" s="15">
        <v>61.090909090909093</v>
      </c>
      <c r="I6" s="15">
        <v>60.828025477707001</v>
      </c>
      <c r="J6" s="15">
        <v>66.326530612244895</v>
      </c>
      <c r="K6" s="11"/>
      <c r="L6" s="17">
        <f t="shared" si="0"/>
        <v>79.320014779966684</v>
      </c>
      <c r="M6" s="14">
        <f t="shared" si="1"/>
        <v>7.4238222347305216</v>
      </c>
      <c r="N6" s="18">
        <v>72.637310714312932</v>
      </c>
      <c r="O6" s="18">
        <v>75.648820582108883</v>
      </c>
      <c r="P6" s="18">
        <v>89.673913043478251</v>
      </c>
      <c r="Q6" s="18"/>
      <c r="R6" s="19">
        <v>4.2999999999999997e-02</v>
      </c>
      <c r="S6" s="19">
        <v>7.4999999999999997e-02</v>
      </c>
      <c r="T6" s="19">
        <v>0.13600000000000001</v>
      </c>
      <c r="U6" s="19">
        <v>0.29199999999999998</v>
      </c>
      <c r="V6" s="19">
        <v>0.51700000000000002</v>
      </c>
      <c r="W6" s="19">
        <v>1.01</v>
      </c>
      <c r="X6" s="19">
        <v>1.52</v>
      </c>
      <c r="Y6" s="19">
        <v>2.02</v>
      </c>
      <c r="Z6" s="19">
        <v>2.3300000000000001</v>
      </c>
      <c r="AA6" s="19">
        <v>2.8900000000000001</v>
      </c>
      <c r="AB6" s="19">
        <v>3.1000000000000001</v>
      </c>
      <c r="AC6" s="11"/>
    </row>
    <row r="7" s="2" customFormat="1" ht="16.5">
      <c r="A7" s="20">
        <v>1</v>
      </c>
      <c r="B7" s="20"/>
      <c r="C7" s="13">
        <f t="shared" ref="C7:C9" si="2">AVERAGE(E7:K7)</f>
        <v>51.602818543944771</v>
      </c>
      <c r="D7" s="14">
        <f t="shared" ref="D7:D9" si="3">_xlfn.STDEV.P(E7:K7)</f>
        <v>5.1427786146609131</v>
      </c>
      <c r="E7" s="15">
        <v>45.38745387453875</v>
      </c>
      <c r="F7" s="15">
        <v>57.981462409886717</v>
      </c>
      <c r="G7" s="15">
        <v>51.439539347408825</v>
      </c>
      <c r="H7" s="15"/>
      <c r="I7" s="15"/>
      <c r="J7" s="15"/>
      <c r="K7" s="16"/>
      <c r="L7" s="17">
        <f t="shared" si="0"/>
        <v>83.983976048316094</v>
      </c>
      <c r="M7" s="14">
        <f t="shared" si="1"/>
        <v>3.4302320626732175</v>
      </c>
      <c r="N7" s="18">
        <v>79.159608869725915</v>
      </c>
      <c r="O7" s="18">
        <v>85.955876773655064</v>
      </c>
      <c r="P7" s="18">
        <v>86.836442501567305</v>
      </c>
      <c r="Q7" s="18"/>
      <c r="R7" s="19">
        <v>4.7e-02</v>
      </c>
      <c r="S7" s="19">
        <v>7.4999999999999997e-02</v>
      </c>
      <c r="T7" s="19">
        <v>0.13600000000000001</v>
      </c>
      <c r="U7" s="19">
        <v>0.29499999999999998</v>
      </c>
      <c r="V7" s="19">
        <v>0.51900000000000002</v>
      </c>
      <c r="W7" s="19">
        <v>1.04</v>
      </c>
      <c r="X7" s="19">
        <v>1.6100000000000001</v>
      </c>
      <c r="Y7" s="19">
        <v>2.1000000000000001</v>
      </c>
      <c r="Z7" s="19">
        <v>2.3799999999999999</v>
      </c>
      <c r="AA7" s="19">
        <v>3.0099999999999998</v>
      </c>
      <c r="AB7" s="19">
        <v>3.21</v>
      </c>
      <c r="AC7" s="11"/>
      <c r="AD7" s="2"/>
      <c r="AE7" s="2"/>
      <c r="AJ7" s="2"/>
      <c r="AK7" s="2"/>
      <c r="AP7" s="2"/>
      <c r="AQ7" s="2"/>
    </row>
    <row r="8" ht="16.5">
      <c r="A8" s="20">
        <v>10</v>
      </c>
      <c r="B8" s="20"/>
      <c r="C8" s="13">
        <f t="shared" si="2"/>
        <v>44.537871226712618</v>
      </c>
      <c r="D8" s="14">
        <f t="shared" si="3"/>
        <v>8.3963853528379051</v>
      </c>
      <c r="E8" s="15">
        <v>33.402489626556012</v>
      </c>
      <c r="F8" s="15">
        <v>46.534653465346537</v>
      </c>
      <c r="G8" s="15">
        <v>53.67647058823529</v>
      </c>
      <c r="H8" s="15"/>
      <c r="I8" s="15"/>
      <c r="J8" s="15"/>
      <c r="K8" s="16"/>
      <c r="L8" s="17">
        <f t="shared" si="0"/>
        <v>92.00896580853167</v>
      </c>
      <c r="M8" s="14">
        <f t="shared" si="1"/>
        <v>4.1769893261179964</v>
      </c>
      <c r="N8" s="18">
        <v>92.658136553050554</v>
      </c>
      <c r="O8" s="18">
        <v>86.59961960078536</v>
      </c>
      <c r="P8" s="18">
        <v>96.769141271759096</v>
      </c>
      <c r="Q8" s="18"/>
      <c r="R8" s="19">
        <v>4.7e-02</v>
      </c>
      <c r="S8" s="19">
        <v>7.6999999999999999e-02</v>
      </c>
      <c r="T8" s="19">
        <v>0.13800000000000001</v>
      </c>
      <c r="U8" s="19">
        <v>0.30299999999999999</v>
      </c>
      <c r="V8" s="19">
        <v>0.52400000000000002</v>
      </c>
      <c r="W8" s="19">
        <v>1.1000000000000001</v>
      </c>
      <c r="X8" s="19">
        <v>1.6499999999999999</v>
      </c>
      <c r="Y8" s="19">
        <v>2.0299999999999998</v>
      </c>
      <c r="Z8" s="19">
        <v>2.3799999999999999</v>
      </c>
      <c r="AA8" s="19">
        <v>2.9900000000000002</v>
      </c>
      <c r="AB8" s="19">
        <v>3.23</v>
      </c>
      <c r="AC8" s="11"/>
    </row>
    <row r="9" ht="16.5">
      <c r="A9" s="20">
        <v>100</v>
      </c>
      <c r="B9" s="20"/>
      <c r="C9" s="13">
        <f t="shared" si="2"/>
        <v>75.147840147840142</v>
      </c>
      <c r="D9" s="14">
        <f t="shared" si="3"/>
        <v>5.9401756001484918</v>
      </c>
      <c r="E9" s="15">
        <v>67.5</v>
      </c>
      <c r="F9" s="15">
        <v>81.981981981981974</v>
      </c>
      <c r="G9" s="15">
        <v>75.961538461538453</v>
      </c>
      <c r="H9" s="21"/>
      <c r="I9" s="21"/>
      <c r="J9" s="15"/>
      <c r="K9" s="16"/>
      <c r="L9" s="17">
        <f t="shared" si="0"/>
        <v>143.02667916920245</v>
      </c>
      <c r="M9" s="14">
        <f t="shared" si="1"/>
        <v>15.726530424990715</v>
      </c>
      <c r="N9" s="18">
        <v>140.56396991606414</v>
      </c>
      <c r="O9" s="18">
        <v>125.1154912226671</v>
      </c>
      <c r="P9" s="18">
        <v>163.4005763688761</v>
      </c>
      <c r="Q9" s="18"/>
      <c r="R9" s="19">
        <v>5.5e-02</v>
      </c>
      <c r="S9" s="19">
        <v>7.4999999999999997e-02</v>
      </c>
      <c r="T9" s="19">
        <v>0.13400000000000001</v>
      </c>
      <c r="U9" s="19">
        <v>0.28199999999999997</v>
      </c>
      <c r="V9" s="19">
        <v>0.48599999999999999</v>
      </c>
      <c r="W9" s="19">
        <v>0.91000000000000003</v>
      </c>
      <c r="X9" s="19">
        <v>1.3200000000000001</v>
      </c>
      <c r="Y9" s="19">
        <v>1.76</v>
      </c>
      <c r="Z9" s="19">
        <v>2.0499999999999998</v>
      </c>
      <c r="AA9" s="19">
        <v>2.7400000000000002</v>
      </c>
      <c r="AB9" s="19">
        <v>3.0099999999999998</v>
      </c>
      <c r="AC9" s="11"/>
      <c r="AD9" s="1"/>
      <c r="AE9" s="1"/>
      <c r="AJ9" s="1"/>
      <c r="AK9" s="1"/>
      <c r="AP9" s="1"/>
      <c r="AQ9" s="1"/>
    </row>
    <row r="10" s="1" customFormat="1" ht="16.5">
      <c r="A10" s="20">
        <v>500</v>
      </c>
      <c r="B10" s="20"/>
      <c r="C10" s="13">
        <f t="shared" ref="C10:C11" si="4">AVERAGE(E10:K10)</f>
        <v>30.591969616638767</v>
      </c>
      <c r="D10" s="14">
        <f t="shared" ref="D10:D11" si="5">_xlfn.STDEV.P(E10:K10)</f>
        <v>2.6323283390058108</v>
      </c>
      <c r="E10" s="15">
        <v>32.183908045977013</v>
      </c>
      <c r="F10" s="15">
        <v>32.710280373831772</v>
      </c>
      <c r="G10" s="15">
        <v>26.881720430107524</v>
      </c>
      <c r="H10" s="21"/>
      <c r="I10" s="15"/>
      <c r="J10" s="15"/>
      <c r="K10" s="16"/>
      <c r="L10" s="17">
        <f t="shared" ref="L10:L11" si="6">AVERAGE(N10:P10)</f>
        <v>192.00964271385138</v>
      </c>
      <c r="M10" s="14">
        <f t="shared" ref="M10:M11" si="7">_xlfn.STDEV.P(N10:P10)</f>
        <v>17.334514071942873</v>
      </c>
      <c r="N10" s="18">
        <v>169.53136626215891</v>
      </c>
      <c r="O10" s="18">
        <v>194.77686362503121</v>
      </c>
      <c r="P10" s="18">
        <v>211.72069825436401</v>
      </c>
      <c r="Q10" s="18"/>
      <c r="R10" s="19">
        <v>4.8000000000000001e-02</v>
      </c>
      <c r="S10" s="19">
        <v>7.4999999999999997e-02</v>
      </c>
      <c r="T10" s="19">
        <v>0.124</v>
      </c>
      <c r="U10" s="19">
        <v>0.218</v>
      </c>
      <c r="V10" s="19">
        <v>0.39200000000000002</v>
      </c>
      <c r="W10" s="19">
        <v>0.66800000000000004</v>
      </c>
      <c r="X10" s="19">
        <v>0.93600000000000005</v>
      </c>
      <c r="Y10" s="19">
        <v>1.3100000000000001</v>
      </c>
      <c r="Z10" s="19">
        <v>1.53</v>
      </c>
      <c r="AA10" s="19">
        <v>1.8799999999999999</v>
      </c>
      <c r="AB10" s="19">
        <v>2.2200000000000002</v>
      </c>
      <c r="AC10" s="11"/>
      <c r="AD10" s="1"/>
      <c r="AE10" s="1"/>
      <c r="AJ10" s="1"/>
      <c r="AK10" s="1"/>
      <c r="AP10" s="1"/>
      <c r="AQ10" s="1"/>
    </row>
    <row r="11" s="1" customFormat="1" ht="16.5">
      <c r="A11" s="20">
        <v>750</v>
      </c>
      <c r="B11" s="20"/>
      <c r="C11" s="13">
        <f t="shared" si="4"/>
        <v>33.094917301156642</v>
      </c>
      <c r="D11" s="14">
        <f t="shared" si="5"/>
        <v>8.5977895226857264</v>
      </c>
      <c r="E11" s="15">
        <v>27.142857142857142</v>
      </c>
      <c r="F11" s="15">
        <v>22.598870056497177</v>
      </c>
      <c r="G11" s="15">
        <v>44.041450777202073</v>
      </c>
      <c r="H11" s="15">
        <v>38.596491228070171</v>
      </c>
      <c r="I11" s="15"/>
      <c r="J11" s="15"/>
      <c r="K11" s="16"/>
      <c r="L11" s="17">
        <f t="shared" si="6"/>
        <v>207.03407743828521</v>
      </c>
      <c r="M11" s="14">
        <f t="shared" si="7"/>
        <v>3.6095468547039569</v>
      </c>
      <c r="N11" s="18">
        <v>202.23355728827272</v>
      </c>
      <c r="O11" s="18">
        <v>210.9375</v>
      </c>
      <c r="P11" s="18">
        <v>207.93117502658299</v>
      </c>
      <c r="Q11" s="18"/>
      <c r="R11" s="19">
        <v>5.0000000000000003e-02</v>
      </c>
      <c r="S11" s="19">
        <v>7.1999999999999995e-02</v>
      </c>
      <c r="T11" s="19">
        <v>0.12</v>
      </c>
      <c r="U11" s="19">
        <v>0.20399999999999999</v>
      </c>
      <c r="V11" s="19">
        <v>0.35999999999999999</v>
      </c>
      <c r="W11" s="19">
        <v>0.59899999999999998</v>
      </c>
      <c r="X11" s="19">
        <v>0.81899999999999995</v>
      </c>
      <c r="Y11" s="19">
        <v>1.1399999999999999</v>
      </c>
      <c r="Z11" s="19">
        <v>1.3500000000000001</v>
      </c>
      <c r="AA11" s="19">
        <v>1.71</v>
      </c>
      <c r="AB11" s="19">
        <v>2</v>
      </c>
      <c r="AC11" s="11"/>
      <c r="AD11" s="1"/>
      <c r="AE11" s="1"/>
      <c r="AJ11" s="1"/>
      <c r="AK11" s="1"/>
      <c r="AP11" s="1"/>
      <c r="AQ11" s="1"/>
    </row>
    <row r="12" s="1" customFormat="1" ht="16.5">
      <c r="A12" s="20"/>
      <c r="B12" s="20"/>
      <c r="C12" s="13"/>
      <c r="D12" s="14"/>
      <c r="E12" s="16"/>
      <c r="F12" s="16"/>
      <c r="G12" s="16"/>
      <c r="H12" s="16"/>
      <c r="I12" s="16"/>
      <c r="J12" s="16"/>
      <c r="K12" s="16"/>
      <c r="L12" s="22"/>
      <c r="M12" s="23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11"/>
      <c r="AD12" s="1"/>
      <c r="AE12" s="1"/>
      <c r="AJ12" s="1"/>
      <c r="AK12" s="1"/>
      <c r="AP12" s="1"/>
      <c r="AQ12" s="1"/>
    </row>
    <row r="13" s="1" customFormat="1" ht="16.5">
      <c r="A13" s="12"/>
      <c r="B13" s="12"/>
      <c r="C13" s="13"/>
      <c r="D13" s="14"/>
      <c r="E13" s="16"/>
      <c r="F13" s="16"/>
      <c r="G13" s="16"/>
      <c r="H13" s="16"/>
      <c r="I13" s="16"/>
      <c r="J13" s="16"/>
      <c r="K13" s="16"/>
      <c r="L13" s="22"/>
      <c r="M13" s="23"/>
      <c r="N13" s="24"/>
      <c r="O13" s="24"/>
      <c r="P13" s="24"/>
      <c r="Q13" s="24"/>
      <c r="AD13" s="1"/>
      <c r="AE13" s="1"/>
      <c r="AJ13" s="1"/>
      <c r="AK13" s="1"/>
      <c r="AP13" s="1"/>
      <c r="AQ13" s="1"/>
    </row>
    <row r="14" s="1" customFormat="1" ht="16.5">
      <c r="A14" s="2"/>
      <c r="B14" s="2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D14" s="1"/>
      <c r="AE14" s="1"/>
      <c r="AJ14" s="1"/>
      <c r="AK14" s="1"/>
      <c r="AP14" s="1"/>
      <c r="AQ14" s="1"/>
    </row>
    <row r="15" s="1" customFormat="1" ht="16.5">
      <c r="A15" s="2"/>
      <c r="B15" s="2"/>
      <c r="C15" s="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D15" s="1"/>
      <c r="AE15" s="1"/>
      <c r="AJ15" s="1"/>
      <c r="AK15" s="1"/>
      <c r="AP15" s="1"/>
      <c r="AQ15" s="1"/>
    </row>
    <row r="16" s="1" customFormat="1" ht="16.5">
      <c r="A16" s="2"/>
      <c r="B16" s="2"/>
      <c r="C16" s="3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D16" s="1"/>
      <c r="AE16" s="1"/>
      <c r="AJ16" s="1"/>
      <c r="AK16" s="1"/>
      <c r="AP16" s="1"/>
      <c r="AQ16" s="1"/>
    </row>
    <row r="17" s="1" customFormat="1" ht="16.5">
      <c r="A17" s="2"/>
      <c r="B17" s="2"/>
      <c r="C17" s="3"/>
      <c r="D17" s="2"/>
      <c r="E17" s="2"/>
      <c r="F17" s="2"/>
      <c r="G17" s="2"/>
      <c r="H17" s="2"/>
      <c r="I17" s="1"/>
      <c r="J17" s="1"/>
      <c r="K17" s="1"/>
      <c r="L17" s="1"/>
      <c r="M17" s="1"/>
      <c r="N17" s="1"/>
      <c r="O17" s="25"/>
      <c r="P17" s="1"/>
      <c r="Q17" s="1"/>
      <c r="R17" s="1"/>
      <c r="S17" s="1"/>
      <c r="T17" s="1"/>
      <c r="U17" s="1"/>
      <c r="W17" s="1"/>
      <c r="X17" s="1"/>
      <c r="Y17" s="1"/>
      <c r="Z17" s="1"/>
      <c r="AA17" s="1"/>
    </row>
    <row r="18" ht="16.5">
      <c r="A18" s="2"/>
      <c r="B18" s="2"/>
      <c r="C18" s="3"/>
      <c r="D18" s="2"/>
      <c r="E18" s="26"/>
      <c r="F18" s="27"/>
      <c r="G18" s="27"/>
      <c r="H18" s="2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W18" s="1"/>
      <c r="X18" s="1"/>
      <c r="Y18" s="1"/>
      <c r="Z18" s="1"/>
      <c r="AA18" s="1"/>
    </row>
    <row r="19" ht="16.5">
      <c r="A19" s="2"/>
      <c r="B19" s="2"/>
      <c r="C19" s="3"/>
      <c r="D19" s="2"/>
      <c r="E19" s="28"/>
      <c r="F19" s="2"/>
      <c r="G19" s="2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D19" s="1"/>
      <c r="AE19" s="1"/>
      <c r="AJ19" s="1"/>
      <c r="AK19" s="1"/>
      <c r="AP19" s="1"/>
      <c r="AQ19" s="1"/>
    </row>
    <row r="20" s="1" customFormat="1" ht="16.5">
      <c r="A20" s="1"/>
      <c r="B20" s="1"/>
      <c r="C20" s="29"/>
      <c r="D20" s="30"/>
      <c r="E20" s="31"/>
      <c r="F20" s="32"/>
      <c r="G20" s="32"/>
      <c r="H20" s="32"/>
      <c r="I20" s="1"/>
      <c r="J20" s="1"/>
      <c r="K20" s="1"/>
      <c r="L20" s="1"/>
      <c r="M20" s="1"/>
      <c r="N20" s="1"/>
      <c r="R20" s="1"/>
    </row>
    <row r="21" ht="16.5">
      <c r="A21" s="1"/>
      <c r="B21" s="1"/>
      <c r="C21" s="29"/>
      <c r="D21" s="30"/>
      <c r="E21" s="31"/>
      <c r="F21" s="32"/>
      <c r="G21" s="32"/>
      <c r="H21" s="32"/>
      <c r="I21" s="1"/>
      <c r="J21" s="1"/>
      <c r="K21" s="1"/>
      <c r="L21" s="1"/>
      <c r="M21" s="1"/>
      <c r="N21" s="1"/>
      <c r="R21" s="1"/>
    </row>
    <row r="22" ht="16.5">
      <c r="A22" s="1"/>
      <c r="B22" s="1"/>
      <c r="C22" s="29"/>
      <c r="D22" s="30"/>
      <c r="E22" s="31"/>
      <c r="F22" s="32"/>
      <c r="G22" s="32"/>
      <c r="H22" s="32"/>
      <c r="I22" s="1"/>
      <c r="J22" s="1"/>
      <c r="K22" s="1"/>
      <c r="L22" s="1"/>
      <c r="M22" s="1"/>
      <c r="N22" s="1"/>
      <c r="R22" s="1"/>
    </row>
    <row r="23" ht="16.5">
      <c r="A23" s="1"/>
      <c r="B23" s="1"/>
      <c r="C23" s="29"/>
      <c r="D23" s="30"/>
      <c r="E23" s="31"/>
      <c r="F23" s="32"/>
      <c r="G23" s="32"/>
      <c r="H23" s="32"/>
      <c r="I23" s="1"/>
      <c r="J23" s="1"/>
      <c r="K23" s="1"/>
      <c r="L23" s="1"/>
      <c r="M23" s="1"/>
      <c r="N23" s="1"/>
      <c r="R23" s="1"/>
    </row>
    <row r="24" ht="16.5">
      <c r="A24" s="1"/>
      <c r="B24" s="1"/>
      <c r="C24" s="29"/>
      <c r="D24" s="30"/>
      <c r="E24" s="31"/>
      <c r="F24" s="32"/>
      <c r="G24" s="32"/>
      <c r="H24" s="32"/>
    </row>
    <row r="25" ht="14.25">
      <c r="A25" s="1"/>
      <c r="B25" s="1"/>
      <c r="C25" s="29"/>
      <c r="D25" s="30"/>
      <c r="E25" s="31"/>
      <c r="F25" s="32"/>
      <c r="G25" s="32"/>
      <c r="H25" s="32"/>
    </row>
    <row r="26" ht="14.25">
      <c r="A26" s="2"/>
      <c r="B26" s="2"/>
      <c r="C26" s="3"/>
      <c r="D26" s="1"/>
      <c r="E26" s="1"/>
      <c r="F26" s="1"/>
      <c r="G26" s="1"/>
      <c r="H26" s="1"/>
    </row>
    <row r="27" ht="14.25">
      <c r="A27" s="2"/>
      <c r="B27" s="2"/>
      <c r="C27" s="3"/>
      <c r="D27" s="1"/>
      <c r="E27" s="1"/>
      <c r="F27" s="1"/>
      <c r="G27" s="1"/>
      <c r="H27" s="1"/>
    </row>
    <row r="28" ht="16.5">
      <c r="A28" s="2"/>
      <c r="B28" s="2"/>
      <c r="C28" s="3"/>
      <c r="D28" s="2"/>
      <c r="E28" s="2"/>
      <c r="F28" s="2"/>
      <c r="G28" s="2"/>
      <c r="H28" s="2"/>
    </row>
    <row r="29" ht="16.5">
      <c r="A29" s="2"/>
      <c r="B29" s="2"/>
      <c r="C29" s="3"/>
      <c r="D29" s="2"/>
      <c r="E29" s="2"/>
      <c r="F29" s="2"/>
      <c r="G29" s="2"/>
      <c r="H29" s="2"/>
    </row>
    <row r="30" ht="14.25">
      <c r="A30" s="2"/>
      <c r="B30" s="2"/>
      <c r="C30" s="3"/>
      <c r="D30" s="2"/>
      <c r="E30" s="26"/>
      <c r="F30" s="27"/>
      <c r="G30" s="27"/>
      <c r="H30" s="27"/>
    </row>
    <row r="31" ht="14.25">
      <c r="A31" s="2"/>
      <c r="B31" s="2"/>
      <c r="C31" s="3"/>
      <c r="D31" s="2"/>
      <c r="E31" s="28"/>
      <c r="F31" s="2"/>
      <c r="G31" s="2"/>
      <c r="H31" s="2"/>
    </row>
    <row r="32" ht="14.25">
      <c r="A32" s="1"/>
      <c r="B32" s="1"/>
      <c r="C32" s="29"/>
      <c r="D32" s="30"/>
      <c r="E32" s="31"/>
      <c r="F32" s="32"/>
      <c r="G32" s="32"/>
      <c r="H32" s="32"/>
    </row>
    <row r="33" ht="14.25">
      <c r="A33" s="1"/>
      <c r="B33" s="1"/>
      <c r="C33" s="29"/>
      <c r="D33" s="30"/>
      <c r="E33" s="31"/>
      <c r="F33" s="32"/>
      <c r="G33" s="32"/>
      <c r="H33" s="32"/>
    </row>
    <row r="34" ht="14.25">
      <c r="A34" s="1"/>
      <c r="B34" s="1"/>
      <c r="C34" s="29"/>
      <c r="D34" s="30"/>
      <c r="E34" s="31"/>
      <c r="F34" s="32"/>
      <c r="G34" s="32"/>
      <c r="H34" s="32"/>
    </row>
    <row r="35" ht="14.25">
      <c r="A35" s="1"/>
      <c r="B35" s="1"/>
      <c r="C35" s="29"/>
      <c r="D35" s="30"/>
      <c r="E35" s="31"/>
      <c r="F35" s="32"/>
      <c r="G35" s="32"/>
      <c r="H35" s="32"/>
    </row>
    <row r="36" ht="14.25">
      <c r="A36" s="1"/>
      <c r="B36" s="1"/>
      <c r="C36" s="29"/>
      <c r="D36" s="30"/>
      <c r="E36" s="31"/>
      <c r="F36" s="32"/>
      <c r="G36" s="32"/>
      <c r="H36" s="32"/>
    </row>
    <row r="37" ht="14.25">
      <c r="A37" s="1"/>
      <c r="B37" s="1"/>
      <c r="C37" s="29"/>
      <c r="D37" s="30"/>
      <c r="E37" s="31"/>
      <c r="F37" s="32"/>
      <c r="G37" s="32"/>
      <c r="H37" s="32"/>
    </row>
    <row r="38" ht="14.25">
      <c r="A38" s="2"/>
      <c r="B38" s="2"/>
      <c r="C38" s="3"/>
      <c r="D38" s="1"/>
      <c r="E38" s="1"/>
      <c r="F38" s="1"/>
      <c r="G38" s="1"/>
      <c r="H38" s="1"/>
    </row>
    <row r="39" ht="14.25">
      <c r="A39" s="2"/>
      <c r="B39" s="2"/>
      <c r="C39" s="3"/>
      <c r="D39" s="1"/>
      <c r="E39" s="1"/>
      <c r="F39" s="1"/>
      <c r="G39" s="1"/>
      <c r="H39" s="1"/>
    </row>
    <row r="40" ht="16.5">
      <c r="A40" s="2"/>
      <c r="B40" s="2"/>
      <c r="C40" s="3"/>
      <c r="D40" s="2"/>
      <c r="E40" s="2"/>
      <c r="F40" s="2"/>
      <c r="G40" s="2"/>
      <c r="H40" s="2"/>
    </row>
    <row r="41" ht="16.5">
      <c r="A41" s="2"/>
      <c r="B41" s="2"/>
      <c r="C41" s="3"/>
      <c r="D41" s="2"/>
      <c r="E41" s="2"/>
      <c r="F41" s="2"/>
      <c r="G41" s="2"/>
      <c r="H41" s="2"/>
    </row>
    <row r="42" ht="14.25">
      <c r="A42" s="2"/>
      <c r="B42" s="2"/>
      <c r="C42" s="3"/>
      <c r="D42" s="2"/>
      <c r="E42" s="26"/>
      <c r="F42" s="27"/>
      <c r="G42" s="27"/>
      <c r="H42" s="27"/>
    </row>
    <row r="43" ht="14.25">
      <c r="A43" s="2"/>
      <c r="B43" s="2"/>
      <c r="C43" s="3"/>
      <c r="D43" s="2"/>
      <c r="E43" s="28"/>
      <c r="F43" s="2"/>
      <c r="G43" s="2"/>
      <c r="H43" s="2"/>
    </row>
    <row r="44" ht="14.25">
      <c r="A44" s="1"/>
      <c r="B44" s="1"/>
      <c r="C44" s="29"/>
      <c r="D44" s="30"/>
      <c r="E44" s="31"/>
      <c r="F44" s="32"/>
      <c r="G44" s="32"/>
      <c r="H44" s="32"/>
    </row>
    <row r="45" ht="14.25">
      <c r="A45" s="1"/>
      <c r="B45" s="1"/>
      <c r="C45" s="29"/>
      <c r="D45" s="30"/>
      <c r="E45" s="31"/>
      <c r="F45" s="32"/>
      <c r="G45" s="32"/>
      <c r="H45" s="32"/>
    </row>
    <row r="46" ht="14.25">
      <c r="A46" s="1"/>
      <c r="B46" s="1"/>
      <c r="C46" s="29"/>
      <c r="D46" s="30"/>
      <c r="E46" s="31"/>
      <c r="F46" s="32"/>
      <c r="G46" s="32"/>
      <c r="H46" s="32"/>
    </row>
    <row r="47" ht="14.25">
      <c r="A47" s="1"/>
      <c r="B47" s="1"/>
      <c r="C47" s="29"/>
      <c r="D47" s="30"/>
      <c r="E47" s="31"/>
      <c r="F47" s="32"/>
      <c r="G47" s="32"/>
      <c r="H47" s="32"/>
    </row>
    <row r="48" ht="14.25">
      <c r="A48" s="1"/>
      <c r="B48" s="1"/>
      <c r="C48" s="29"/>
      <c r="D48" s="30"/>
      <c r="E48" s="31"/>
      <c r="F48" s="32"/>
      <c r="G48" s="32"/>
      <c r="H48" s="32"/>
    </row>
    <row r="49" ht="14.25">
      <c r="A49" s="1"/>
      <c r="B49" s="1"/>
      <c r="C49" s="29"/>
      <c r="D49" s="30"/>
      <c r="E49" s="31"/>
      <c r="F49" s="32"/>
      <c r="G49" s="32"/>
      <c r="H49" s="32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4" zoomScale="100" workbookViewId="0">
      <selection activeCell="C42" activeCellId="0" sqref="C42"/>
    </sheetView>
  </sheetViews>
  <sheetFormatPr defaultRowHeight="14.25"/>
  <cols>
    <col customWidth="1" min="1" max="1" style="2" width="12.421875"/>
    <col min="2" max="2" style="3" width="9.140625"/>
    <col min="3" max="16384" style="1" width="9.140625"/>
  </cols>
  <sheetData>
    <row r="1" s="4" customFormat="1" ht="16.850000000000001" customHeight="1">
      <c r="A1" s="4"/>
      <c r="B1" s="6"/>
      <c r="C1" s="4" t="s">
        <v>17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U1" s="4"/>
      <c r="V1" s="4"/>
      <c r="W1" s="4"/>
      <c r="X1" s="4"/>
      <c r="Y1" s="4"/>
    </row>
    <row r="2" s="2" customFormat="1" ht="16.850000000000001" customHeight="1">
      <c r="A2" s="2"/>
      <c r="B2" s="3"/>
      <c r="C2" s="2" t="s">
        <v>18</v>
      </c>
      <c r="U2" s="2"/>
      <c r="V2" s="2"/>
      <c r="W2" s="2"/>
      <c r="X2" s="2"/>
      <c r="Y2" s="2"/>
    </row>
    <row r="3" s="4" customFormat="1" ht="16.850000000000001" customHeight="1">
      <c r="A3" s="4"/>
      <c r="B3" s="6"/>
      <c r="U3" s="4"/>
      <c r="V3" s="4"/>
      <c r="W3" s="4"/>
      <c r="X3" s="4"/>
      <c r="Y3" s="4"/>
    </row>
    <row r="4" ht="13.85">
      <c r="A4" s="2"/>
      <c r="B4" s="3"/>
      <c r="C4" s="2" t="s">
        <v>7</v>
      </c>
      <c r="D4" s="26" t="s">
        <v>8</v>
      </c>
      <c r="E4" s="33" t="s">
        <v>9</v>
      </c>
      <c r="F4" s="33" t="s">
        <v>10</v>
      </c>
      <c r="G4" s="33" t="s">
        <v>11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1"/>
      <c r="V4" s="1"/>
      <c r="W4" s="1"/>
      <c r="X4" s="1"/>
      <c r="Y4" s="1"/>
    </row>
    <row r="5" s="2" customFormat="1" ht="13.85">
      <c r="A5" s="2" t="s">
        <v>19</v>
      </c>
      <c r="B5" s="3" t="s">
        <v>20</v>
      </c>
      <c r="C5" s="2"/>
      <c r="D5" s="28"/>
      <c r="E5" s="34"/>
      <c r="F5" s="34"/>
      <c r="G5" s="3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B5" s="2"/>
      <c r="AC5" s="2"/>
      <c r="AH5" s="2"/>
      <c r="AI5" s="2"/>
      <c r="AN5" s="2"/>
      <c r="AO5" s="2"/>
    </row>
    <row r="6" ht="13.85">
      <c r="A6" s="1" t="s">
        <v>21</v>
      </c>
      <c r="B6" s="29" t="s">
        <v>22</v>
      </c>
      <c r="C6" s="30">
        <f>AVERAGE(E6:G6)</f>
        <v>-9.1980000000000006e-02</v>
      </c>
      <c r="D6" s="31">
        <f>_xlfn.STDEV.P(E6:G6)</f>
        <v>1.7728718697826606e-02</v>
      </c>
      <c r="E6" s="35">
        <v>-0.10340000000000001</v>
      </c>
      <c r="F6" s="35">
        <v>-0.1056</v>
      </c>
      <c r="G6" s="35">
        <v>-6.694e-02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3.85">
      <c r="A7" s="1" t="s">
        <v>21</v>
      </c>
      <c r="B7" s="29" t="s">
        <v>23</v>
      </c>
      <c r="C7" s="30">
        <f>AVERAGE(E7:G7)</f>
        <v>-9.2100000000000001e-02</v>
      </c>
      <c r="D7" s="31">
        <f>_xlfn.STDEV.P(E7:G7)</f>
        <v>1.8389671013914304e-02</v>
      </c>
      <c r="E7" s="35">
        <v>-0.10150000000000001</v>
      </c>
      <c r="F7" s="35">
        <v>-0.1084</v>
      </c>
      <c r="G7" s="35">
        <v>-6.6400000000000001e-02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B7" s="1"/>
      <c r="AC7" s="1"/>
      <c r="AH7" s="1"/>
      <c r="AI7" s="1"/>
      <c r="AN7" s="1"/>
      <c r="AO7" s="1"/>
    </row>
    <row r="8" s="1" customFormat="1" ht="13.85">
      <c r="A8" s="1" t="s">
        <v>24</v>
      </c>
      <c r="B8" s="29" t="s">
        <v>22</v>
      </c>
      <c r="C8" s="30">
        <f>AVERAGE(E8:G8)</f>
        <v>-9.0423333333333342e-02</v>
      </c>
      <c r="D8" s="31">
        <f>_xlfn.STDEV.P(E8:G8)</f>
        <v>1.7022428994972746e-02</v>
      </c>
      <c r="E8" s="35">
        <v>-0.1033</v>
      </c>
      <c r="F8" s="35">
        <v>-0.1016</v>
      </c>
      <c r="G8" s="35">
        <v>-6.6369999999999998e-02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AB8" s="1"/>
      <c r="AC8" s="1"/>
      <c r="AH8" s="1"/>
      <c r="AI8" s="1"/>
      <c r="AN8" s="1"/>
      <c r="AO8" s="1"/>
    </row>
    <row r="9" s="1" customFormat="1" ht="13.85">
      <c r="A9" s="1" t="s">
        <v>24</v>
      </c>
      <c r="B9" s="29" t="s">
        <v>23</v>
      </c>
      <c r="C9" s="30">
        <f>AVERAGE(E9:G9)</f>
        <v>-9.1353333333333328e-02</v>
      </c>
      <c r="D9" s="31">
        <f>_xlfn.STDEV.P(E9:G9)</f>
        <v>1.707486521827397e-02</v>
      </c>
      <c r="E9" s="35">
        <v>-0.10199999999999999</v>
      </c>
      <c r="F9" s="35">
        <v>-0.1048</v>
      </c>
      <c r="G9" s="35">
        <v>-6.726e-02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AB9" s="1"/>
      <c r="AC9" s="1"/>
      <c r="AH9" s="1"/>
      <c r="AI9" s="1"/>
      <c r="AN9" s="1"/>
      <c r="AO9" s="1"/>
    </row>
    <row r="10" s="1" customFormat="1" ht="13.85">
      <c r="A10" s="1" t="s">
        <v>25</v>
      </c>
      <c r="B10" s="29" t="s">
        <v>22</v>
      </c>
      <c r="C10" s="30">
        <f>AVERAGE(E10:G10)</f>
        <v>-8.9639999999999997e-02</v>
      </c>
      <c r="D10" s="31">
        <f>_xlfn.STDEV.P(E10:G10)</f>
        <v>1.8166100296981742e-02</v>
      </c>
      <c r="E10" s="35">
        <v>-0.1041</v>
      </c>
      <c r="F10" s="35">
        <v>-0.1008</v>
      </c>
      <c r="G10" s="35">
        <v>-6.4019999999999994e-02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B10" s="1"/>
      <c r="AC10" s="1"/>
      <c r="AH10" s="1"/>
      <c r="AI10" s="1"/>
      <c r="AN10" s="1"/>
      <c r="AO10" s="1"/>
    </row>
    <row r="11" s="1" customFormat="1" ht="13.85">
      <c r="A11" s="1" t="s">
        <v>25</v>
      </c>
      <c r="B11" s="29" t="s">
        <v>23</v>
      </c>
      <c r="C11" s="30">
        <f>AVERAGE(E11:G11)</f>
        <v>-8.9890000000000012e-02</v>
      </c>
      <c r="D11" s="31">
        <f>_xlfn.STDEV.P(E11:G11)</f>
        <v>1.641901945915164e-02</v>
      </c>
      <c r="E11" s="35">
        <v>-0.10150000000000001</v>
      </c>
      <c r="F11" s="35">
        <v>-0.10150000000000001</v>
      </c>
      <c r="G11" s="35">
        <v>-6.6669999999999993e-02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B11" s="1"/>
      <c r="AC11" s="1"/>
      <c r="AH11" s="1"/>
      <c r="AI11" s="1"/>
      <c r="AN11" s="1"/>
      <c r="AO11" s="1"/>
    </row>
    <row r="12" s="1" customFormat="1" ht="13.85">
      <c r="A12" s="2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AB12" s="1"/>
      <c r="AC12" s="1"/>
      <c r="AH12" s="1"/>
      <c r="AI12" s="1"/>
      <c r="AN12" s="1"/>
      <c r="AO12" s="1"/>
    </row>
    <row r="13" s="1" customFormat="1" ht="13.85">
      <c r="A13" s="2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B13" s="1"/>
      <c r="AC13" s="1"/>
      <c r="AH13" s="1"/>
      <c r="AI13" s="1"/>
      <c r="AN13" s="1"/>
      <c r="AO13" s="1"/>
    </row>
    <row r="14" s="1" customFormat="1" ht="16.5">
      <c r="A14" s="4"/>
      <c r="B14" s="6"/>
      <c r="C14" s="4" t="s">
        <v>26</v>
      </c>
      <c r="D14" s="4"/>
      <c r="E14" s="4"/>
      <c r="F14" s="4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B14" s="1"/>
      <c r="AC14" s="1"/>
      <c r="AH14" s="1"/>
      <c r="AI14" s="1"/>
      <c r="AN14" s="1"/>
      <c r="AO14" s="1"/>
    </row>
    <row r="15" s="1" customFormat="1" ht="13.85">
      <c r="A15" s="2"/>
      <c r="B15" s="3"/>
      <c r="C15" s="2" t="s">
        <v>18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AB15" s="1"/>
      <c r="AC15" s="1"/>
      <c r="AH15" s="1"/>
      <c r="AI15" s="1"/>
      <c r="AN15" s="1"/>
      <c r="AO15" s="1"/>
    </row>
    <row r="16" s="1" customFormat="1" ht="16.5">
      <c r="A16" s="4"/>
      <c r="B16" s="6"/>
      <c r="C16" s="4"/>
      <c r="D16" s="4"/>
      <c r="E16" s="4"/>
      <c r="F16" s="4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  <c r="V16" s="1"/>
      <c r="W16" s="1"/>
      <c r="X16" s="1"/>
      <c r="Y16" s="1"/>
    </row>
    <row r="17" ht="13.85">
      <c r="A17" s="2"/>
      <c r="B17" s="3"/>
      <c r="C17" s="2" t="s">
        <v>7</v>
      </c>
      <c r="D17" s="26" t="s">
        <v>8</v>
      </c>
      <c r="E17" s="33" t="s">
        <v>9</v>
      </c>
      <c r="F17" s="33" t="s">
        <v>10</v>
      </c>
      <c r="G17" s="33" t="s">
        <v>11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  <c r="V17" s="1"/>
      <c r="W17" s="1"/>
      <c r="X17" s="1"/>
      <c r="Y17" s="1"/>
    </row>
    <row r="18" ht="13.85">
      <c r="A18" s="2" t="s">
        <v>19</v>
      </c>
      <c r="B18" s="3" t="s">
        <v>20</v>
      </c>
      <c r="C18" s="2"/>
      <c r="D18" s="28"/>
      <c r="E18" s="34"/>
      <c r="F18" s="34"/>
      <c r="G18" s="3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B18" s="1"/>
      <c r="AC18" s="1"/>
      <c r="AH18" s="1"/>
      <c r="AI18" s="1"/>
      <c r="AN18" s="1"/>
      <c r="AO18" s="1"/>
    </row>
    <row r="19" s="1" customFormat="1" ht="13.85">
      <c r="A19" s="1" t="s">
        <v>21</v>
      </c>
      <c r="B19" s="29" t="s">
        <v>22</v>
      </c>
      <c r="C19" s="30">
        <f>AVERAGE(E19:G19)</f>
        <v>3.4126666666666666e-02</v>
      </c>
      <c r="D19" s="31">
        <f>_xlfn.STDEV.P(E19:G19)</f>
        <v>7.2165658191567957e-03</v>
      </c>
      <c r="E19" s="35">
        <v>3.1060000000000001e-02</v>
      </c>
      <c r="F19" s="35">
        <v>2.7230000000000001e-02</v>
      </c>
      <c r="G19" s="35">
        <v>4.4089999999999997e-02</v>
      </c>
      <c r="H19" s="1"/>
      <c r="I19" s="1"/>
      <c r="J19" s="1"/>
      <c r="K19" s="1"/>
      <c r="L19" s="1"/>
      <c r="M19" s="1"/>
      <c r="P19" s="1"/>
    </row>
    <row r="20" ht="13.85">
      <c r="A20" s="1" t="s">
        <v>21</v>
      </c>
      <c r="B20" s="29" t="s">
        <v>23</v>
      </c>
      <c r="C20" s="30">
        <f>AVERAGE(E20:G20)</f>
        <v>3.4656666666666669e-02</v>
      </c>
      <c r="D20" s="31">
        <f>_xlfn.STDEV.P(E20:G20)</f>
        <v>7.4721899214502188e-03</v>
      </c>
      <c r="E20" s="35">
        <v>3.1449999999999999e-02</v>
      </c>
      <c r="F20" s="35">
        <v>2.7539999999999999e-02</v>
      </c>
      <c r="G20" s="35">
        <v>4.4979999999999999e-02</v>
      </c>
      <c r="H20" s="1"/>
      <c r="I20" s="1"/>
      <c r="J20" s="1"/>
      <c r="K20" s="1"/>
      <c r="L20" s="1"/>
      <c r="M20" s="1"/>
      <c r="P20" s="1"/>
    </row>
    <row r="21" ht="13.85">
      <c r="A21" s="1" t="s">
        <v>24</v>
      </c>
      <c r="B21" s="29" t="s">
        <v>22</v>
      </c>
      <c r="C21" s="30">
        <f>AVERAGE(E21:G21)</f>
        <v>3.3996666666666668e-02</v>
      </c>
      <c r="D21" s="31">
        <f>_xlfn.STDEV.P(E21:G21)</f>
        <v>7.3758811149734656e-03</v>
      </c>
      <c r="E21" s="35">
        <v>3.0370000000000001e-02</v>
      </c>
      <c r="F21" s="35">
        <v>2.734e-02</v>
      </c>
      <c r="G21" s="35">
        <v>4.428e-02</v>
      </c>
      <c r="H21" s="1"/>
      <c r="I21" s="1"/>
      <c r="J21" s="1"/>
      <c r="K21" s="1"/>
      <c r="L21" s="1"/>
      <c r="M21" s="1"/>
      <c r="P21" s="1"/>
    </row>
    <row r="22" ht="13.85">
      <c r="A22" s="1" t="s">
        <v>24</v>
      </c>
      <c r="B22" s="29" t="s">
        <v>23</v>
      </c>
      <c r="C22" s="30">
        <f>AVERAGE(E22:G22)</f>
        <v>3.3120000000000004e-02</v>
      </c>
      <c r="D22" s="31">
        <f>_xlfn.STDEV.P(E22:G22)</f>
        <v>5.7837761597996388e-03</v>
      </c>
      <c r="E22" s="35">
        <v>3.0769999999999999e-02</v>
      </c>
      <c r="F22" s="35">
        <v>2.751e-02</v>
      </c>
      <c r="G22" s="35">
        <v>4.1079999999999998e-02</v>
      </c>
      <c r="H22" s="1"/>
      <c r="I22" s="1"/>
      <c r="J22" s="1"/>
      <c r="K22" s="1"/>
      <c r="L22" s="1"/>
      <c r="M22" s="1"/>
      <c r="P22" s="1"/>
    </row>
    <row r="23" ht="13.85">
      <c r="A23" s="1" t="s">
        <v>25</v>
      </c>
      <c r="B23" s="29" t="s">
        <v>22</v>
      </c>
      <c r="C23" s="30">
        <f>AVERAGE(E23:G23)</f>
        <v>1.7543333333333334e-02</v>
      </c>
      <c r="D23" s="31">
        <f>_xlfn.STDEV.P(E23:G23)</f>
        <v>6.0739571578630313e-03</v>
      </c>
      <c r="E23" s="35">
        <v>1.201e-02</v>
      </c>
      <c r="F23" s="35">
        <v>2.5999999999999999e-02</v>
      </c>
      <c r="G23" s="35">
        <v>1.4619999999999999e-02</v>
      </c>
    </row>
    <row r="24" ht="13.85">
      <c r="A24" s="1" t="s">
        <v>25</v>
      </c>
      <c r="B24" s="29" t="s">
        <v>23</v>
      </c>
      <c r="C24" s="30">
        <f>AVERAGE(E24:G24)</f>
        <v>1.8933333333333333e-02</v>
      </c>
      <c r="D24" s="31">
        <f>_xlfn.STDEV.P(E24:G24)</f>
        <v>5.3301928253634088e-03</v>
      </c>
      <c r="E24" s="35">
        <v>1.145e-02</v>
      </c>
      <c r="F24" s="35">
        <v>2.3460000000000002e-02</v>
      </c>
      <c r="G24" s="35">
        <v>2.189e-02</v>
      </c>
    </row>
    <row r="25" ht="13.85">
      <c r="A25" s="2"/>
      <c r="B25" s="3"/>
      <c r="C25" s="1"/>
      <c r="D25" s="1"/>
      <c r="E25" s="1"/>
      <c r="F25" s="1"/>
      <c r="G25" s="1"/>
    </row>
    <row r="26" ht="13.85">
      <c r="A26" s="2"/>
      <c r="B26" s="3"/>
      <c r="C26" s="1"/>
      <c r="D26" s="1"/>
      <c r="E26" s="1"/>
      <c r="F26" s="1"/>
      <c r="G26" s="1"/>
    </row>
    <row r="27" ht="16.5">
      <c r="A27" s="4"/>
      <c r="B27" s="6"/>
      <c r="C27" s="4" t="s">
        <v>27</v>
      </c>
      <c r="D27" s="4"/>
      <c r="E27" s="4"/>
      <c r="F27" s="4"/>
      <c r="G27" s="4"/>
    </row>
    <row r="28" ht="13.85">
      <c r="A28" s="2"/>
      <c r="B28" s="3"/>
      <c r="C28" s="2" t="s">
        <v>18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6.5">
      <c r="A29" s="4"/>
      <c r="B29" s="6"/>
      <c r="C29" s="4"/>
      <c r="D29" s="4"/>
      <c r="E29" s="4"/>
      <c r="F29" s="4"/>
      <c r="G29" s="4"/>
    </row>
    <row r="30" ht="13.85">
      <c r="A30" s="2"/>
      <c r="B30" s="3"/>
      <c r="C30" s="2" t="s">
        <v>7</v>
      </c>
      <c r="D30" s="26" t="s">
        <v>8</v>
      </c>
      <c r="E30" s="33" t="s">
        <v>9</v>
      </c>
      <c r="F30" s="33" t="s">
        <v>10</v>
      </c>
      <c r="G30" s="33" t="s">
        <v>11</v>
      </c>
    </row>
    <row r="31" ht="13.85">
      <c r="A31" s="2" t="s">
        <v>19</v>
      </c>
      <c r="B31" s="3" t="s">
        <v>20</v>
      </c>
      <c r="C31" s="2"/>
      <c r="D31" s="28"/>
      <c r="E31" s="34"/>
      <c r="F31" s="34"/>
      <c r="G31" s="34"/>
    </row>
    <row r="32" ht="13.85">
      <c r="A32" s="1" t="s">
        <v>21</v>
      </c>
      <c r="B32" s="29" t="s">
        <v>22</v>
      </c>
      <c r="C32" s="30">
        <f>AVERAGE(E32:G32)</f>
        <v>4.6980000000000001e-02</v>
      </c>
      <c r="D32" s="31">
        <f>_xlfn.STDEV.P(E32:G32)</f>
        <v>1.9468071296355992e-02</v>
      </c>
      <c r="E32" s="35">
        <v>7.3160000000000003e-02</v>
      </c>
      <c r="F32" s="35">
        <v>2.6509999999999999e-02</v>
      </c>
      <c r="G32" s="35">
        <v>4.1270000000000001e-02</v>
      </c>
    </row>
    <row r="33" ht="13.85">
      <c r="A33" s="1" t="s">
        <v>21</v>
      </c>
      <c r="B33" s="29" t="s">
        <v>23</v>
      </c>
      <c r="C33" s="30">
        <f>AVERAGE(E33:G33)</f>
        <v>4.771333333333333e-02</v>
      </c>
      <c r="D33" s="31">
        <f>_xlfn.STDEV.P(E33:G33)</f>
        <v>1.8229751019205449e-02</v>
      </c>
      <c r="E33" s="35">
        <v>7.2459999999999997e-02</v>
      </c>
      <c r="F33" s="35">
        <v>2.9080000000000002e-02</v>
      </c>
      <c r="G33" s="35">
        <v>4.1599999999999998e-02</v>
      </c>
    </row>
    <row r="34" ht="13.85">
      <c r="A34" s="1" t="s">
        <v>24</v>
      </c>
      <c r="B34" s="29" t="s">
        <v>22</v>
      </c>
      <c r="C34" s="30">
        <f>AVERAGE(E34:G34)</f>
        <v>4.806333333333334e-02</v>
      </c>
      <c r="D34" s="31">
        <f>_xlfn.STDEV.P(E34:G34)</f>
        <v>1.8660743703174203e-02</v>
      </c>
      <c r="E34" s="35">
        <v>7.3800000000000004e-02</v>
      </c>
      <c r="F34" s="35">
        <v>3.014e-02</v>
      </c>
      <c r="G34" s="35">
        <v>4.0250000000000001e-02</v>
      </c>
    </row>
    <row r="35" ht="13.85">
      <c r="A35" s="1" t="s">
        <v>24</v>
      </c>
      <c r="B35" s="29" t="s">
        <v>23</v>
      </c>
      <c r="C35" s="30">
        <f>AVERAGE(E35:G35)</f>
        <v>4.610333333333333e-02</v>
      </c>
      <c r="D35" s="31">
        <f>_xlfn.STDEV.P(E35:G35)</f>
        <v>1.8723826769356973e-02</v>
      </c>
      <c r="E35" s="35">
        <v>7.1489999999999998e-02</v>
      </c>
      <c r="F35" s="35">
        <v>2.6890000000000001e-02</v>
      </c>
      <c r="G35" s="35">
        <v>3.993e-02</v>
      </c>
    </row>
    <row r="36" ht="13.85">
      <c r="A36" s="1" t="s">
        <v>25</v>
      </c>
      <c r="B36" s="29" t="s">
        <v>22</v>
      </c>
      <c r="C36" s="30">
        <f>AVERAGE(E36:G36)</f>
        <v>1.5939999999999999e-02</v>
      </c>
      <c r="D36" s="31">
        <f>_xlfn.STDEV.P(E36:G36)</f>
        <v>5.6750212921773844e-03</v>
      </c>
      <c r="E36" s="35">
        <v>1.018e-02</v>
      </c>
      <c r="F36" s="35">
        <v>1.3979999999999999e-02</v>
      </c>
      <c r="G36" s="35">
        <v>2.366e-02</v>
      </c>
    </row>
    <row r="37" ht="13.85">
      <c r="A37" s="1" t="s">
        <v>25</v>
      </c>
      <c r="B37" s="29" t="s">
        <v>23</v>
      </c>
      <c r="C37" s="30">
        <f>AVERAGE(E37:G37)</f>
        <v>2.441666666666667e-02</v>
      </c>
      <c r="D37" s="31">
        <f>_xlfn.STDEV.P(E37:G37)</f>
        <v>4.9473584421947389e-03</v>
      </c>
      <c r="E37" s="35">
        <v>2.8930000000000001e-02</v>
      </c>
      <c r="F37" s="35">
        <v>1.753e-02</v>
      </c>
      <c r="G37" s="35">
        <v>2.6790000000000001e-02</v>
      </c>
    </row>
    <row r="38" ht="13.85">
      <c r="A38" s="2"/>
      <c r="B38" s="3"/>
      <c r="C38" s="1"/>
      <c r="D38" s="1"/>
      <c r="E38" s="1"/>
      <c r="F38" s="1"/>
      <c r="G38" s="1"/>
    </row>
    <row r="39" ht="13.85">
      <c r="A39" s="2"/>
      <c r="B39" s="3"/>
      <c r="C39" s="1"/>
      <c r="D39" s="1"/>
      <c r="E39" s="1"/>
      <c r="F39" s="1"/>
      <c r="G39" s="1"/>
    </row>
    <row r="40" ht="16.5">
      <c r="A40" s="4"/>
      <c r="B40" s="6"/>
      <c r="C40" s="4" t="s">
        <v>28</v>
      </c>
      <c r="D40" s="4"/>
      <c r="E40" s="4"/>
      <c r="F40" s="4"/>
      <c r="G40" s="4"/>
    </row>
    <row r="41" ht="13.85">
      <c r="A41" s="2"/>
      <c r="B41" s="3"/>
      <c r="C41" s="2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6.5">
      <c r="A42" s="4"/>
      <c r="B42" s="6"/>
      <c r="C42" s="4"/>
      <c r="D42" s="4"/>
      <c r="E42" s="4"/>
      <c r="F42" s="4"/>
      <c r="G42" s="4"/>
    </row>
    <row r="43" ht="13.85">
      <c r="A43" s="2"/>
      <c r="B43" s="3"/>
      <c r="C43" s="2" t="s">
        <v>7</v>
      </c>
      <c r="D43" s="26" t="s">
        <v>8</v>
      </c>
      <c r="E43" s="33" t="s">
        <v>9</v>
      </c>
      <c r="F43" s="33" t="s">
        <v>10</v>
      </c>
      <c r="G43" s="33" t="s">
        <v>11</v>
      </c>
    </row>
    <row r="44" ht="13.85">
      <c r="A44" s="2" t="s">
        <v>19</v>
      </c>
      <c r="B44" s="3" t="s">
        <v>20</v>
      </c>
      <c r="C44" s="2"/>
      <c r="D44" s="28"/>
      <c r="E44" s="34"/>
      <c r="F44" s="34"/>
      <c r="G44" s="34"/>
    </row>
    <row r="45" ht="13.85">
      <c r="A45" s="1" t="s">
        <v>21</v>
      </c>
      <c r="B45" s="29" t="s">
        <v>22</v>
      </c>
      <c r="C45" s="30">
        <f>AVERAGE(E45:G45)</f>
        <v>-0.13476666666666667</v>
      </c>
      <c r="D45" s="31">
        <f>_xlfn.STDEV.P(E45:G45)</f>
        <v>4.082232504674644e-02</v>
      </c>
      <c r="E45" s="35">
        <v>-0.18909999999999999</v>
      </c>
      <c r="F45" s="35">
        <v>-0.1245</v>
      </c>
      <c r="G45" s="35">
        <v>-9.0700000000000003e-02</v>
      </c>
    </row>
    <row r="46" ht="13.85">
      <c r="A46" s="1" t="s">
        <v>21</v>
      </c>
      <c r="B46" s="29" t="s">
        <v>23</v>
      </c>
      <c r="C46" s="30">
        <f>AVERAGE(E46:G46)</f>
        <v>-0.14016666666666666</v>
      </c>
      <c r="D46" s="31">
        <f>_xlfn.STDEV.P(E46:G46)</f>
        <v>3.2257746700943349e-02</v>
      </c>
      <c r="E46" s="35">
        <v>-0.18459999999999999</v>
      </c>
      <c r="F46" s="35">
        <v>-0.12690000000000001</v>
      </c>
      <c r="G46" s="35">
        <v>-0.109</v>
      </c>
    </row>
    <row r="47" ht="13.85">
      <c r="A47" s="1" t="s">
        <v>24</v>
      </c>
      <c r="B47" s="29" t="s">
        <v>22</v>
      </c>
      <c r="C47" s="30">
        <f>AVERAGE(E47:G47)</f>
        <v>-8.3366666666666658e-02</v>
      </c>
      <c r="D47" s="31">
        <f>_xlfn.STDEV.P(E47:G47)</f>
        <v>6.5056607829045458e-03</v>
      </c>
      <c r="E47" s="35">
        <v>-7.4490000000000001e-02</v>
      </c>
      <c r="F47" s="35">
        <v>-8.5709999999999995e-02</v>
      </c>
      <c r="G47" s="35">
        <v>-8.9899999999999994e-02</v>
      </c>
    </row>
    <row r="48" ht="13.85">
      <c r="A48" s="1" t="s">
        <v>24</v>
      </c>
      <c r="B48" s="29" t="s">
        <v>23</v>
      </c>
      <c r="C48" s="30">
        <f>AVERAGE(E48:G48)</f>
        <v>-0.14129999999999998</v>
      </c>
      <c r="D48" s="31">
        <f>_xlfn.STDEV.P(E48:G48)</f>
        <v>3.1890541962573592e-02</v>
      </c>
      <c r="E48" s="35">
        <v>-0.18590000000000001</v>
      </c>
      <c r="F48" s="35">
        <v>-0.12479999999999999</v>
      </c>
      <c r="G48" s="35">
        <v>-0.1132</v>
      </c>
    </row>
    <row r="49" ht="13.85">
      <c r="A49" s="1" t="s">
        <v>25</v>
      </c>
      <c r="B49" s="29" t="s">
        <v>22</v>
      </c>
      <c r="C49" s="30">
        <f>AVERAGE(E49:G49)</f>
        <v>-3.7113333333333332e-02</v>
      </c>
      <c r="D49" s="31">
        <f>_xlfn.STDEV.P(E49:G49)</f>
        <v>1.1825459352130422e-02</v>
      </c>
      <c r="E49" s="35">
        <v>-4.4749999999999998e-02</v>
      </c>
      <c r="F49" s="35">
        <v>-4.6179999999999999e-02</v>
      </c>
      <c r="G49" s="35">
        <v>-2.0410000000000001e-02</v>
      </c>
    </row>
    <row r="50" ht="13.85">
      <c r="A50" s="1" t="s">
        <v>25</v>
      </c>
      <c r="B50" s="29" t="s">
        <v>23</v>
      </c>
      <c r="C50" s="30">
        <f>AVERAGE(E50:G50)</f>
        <v>-0.14303333333333332</v>
      </c>
      <c r="D50" s="31">
        <f>_xlfn.STDEV.P(E50:G50)</f>
        <v>2.8777576146869783e-02</v>
      </c>
      <c r="E50" s="35">
        <v>-0.183</v>
      </c>
      <c r="F50" s="35">
        <v>-0.12970000000000001</v>
      </c>
      <c r="G50" s="35">
        <v>-0.1164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2025-02-05T19:12:58Z</dcterms:modified>
</cp:coreProperties>
</file>