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Figure 2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<sst xmlns="http://schemas.openxmlformats.org/spreadsheetml/2006/main" count="17" uniqueCount="17">
  <si>
    <t xml:space="preserve">Malate dehydrogenase</t>
  </si>
  <si>
    <t xml:space="preserve">[∆AU / min]</t>
  </si>
  <si>
    <t>mean</t>
  </si>
  <si>
    <t>std</t>
  </si>
  <si>
    <t>I</t>
  </si>
  <si>
    <t>II</t>
  </si>
  <si>
    <t>III</t>
  </si>
  <si>
    <t>treatment</t>
  </si>
  <si>
    <t>time</t>
  </si>
  <si>
    <t>control</t>
  </si>
  <si>
    <t>t0</t>
  </si>
  <si>
    <t>t20</t>
  </si>
  <si>
    <t>gas</t>
  </si>
  <si>
    <t>plasma</t>
  </si>
  <si>
    <t>Aconitase</t>
  </si>
  <si>
    <t>Fumerase</t>
  </si>
  <si>
    <t xml:space="preserve">Succinate dehydrogenase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</si>
</sst>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4.000000"/>
      <color theme="1"/>
      <name val="Arial"/>
    </font>
    <font>
      <i/>
      <sz val="10.000000"/>
      <color theme="1"/>
      <name val="Arial"/>
    </font>
    <font>
      <sz val="8.000000"/>
      <color theme="1"/>
      <name val="Arial"/>
    </font>
    <font>
      <b/>
      <i/>
      <sz val="10.000000"/>
      <color theme="1"/>
      <name val="Arial"/>
    </font>
    <font>
      <b/>
      <sz val="8.00000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 applyAlignment="1">
      <alignment vertical="center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vertical="center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2" fillId="0" borderId="0" numFmtId="164" xfId="0" applyNumberFormat="1" applyFont="1" applyAlignment="1">
      <alignment vertical="center"/>
    </xf>
    <xf fontId="4" fillId="0" borderId="0" numFmtId="164" xfId="0" applyNumberFormat="1" applyFont="1" applyAlignment="1">
      <alignment vertical="center"/>
    </xf>
    <xf fontId="5" fillId="0" borderId="0" numFmtId="164" xfId="0" applyNumberFormat="1" applyFont="1" applyAlignment="1">
      <alignment vertical="center"/>
    </xf>
    <xf fontId="2" fillId="0" borderId="0" numFmtId="0" xfId="0" applyFont="1" applyAlignment="1">
      <alignment vertical="center"/>
    </xf>
    <xf fontId="1" fillId="0" borderId="0" numFmt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1" zoomScale="100" workbookViewId="0">
      <selection activeCell="A1" activeCellId="0" sqref="A1"/>
    </sheetView>
  </sheetViews>
  <sheetFormatPr defaultRowHeight="14.25"/>
  <cols>
    <col customWidth="1" min="1" max="1" style="2" width="12.421875"/>
    <col min="2" max="2" style="3" width="9.140625"/>
    <col min="3" max="16384" style="1" width="9.140625"/>
  </cols>
  <sheetData>
    <row r="1" s="4" customFormat="1" ht="16.850000000000001" customHeight="1">
      <c r="A1" s="4"/>
      <c r="B1" s="5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U1" s="4"/>
      <c r="V1" s="4"/>
      <c r="W1" s="4"/>
      <c r="X1" s="4"/>
      <c r="Y1" s="4"/>
    </row>
    <row r="2" s="2" customFormat="1" ht="16.850000000000001" customHeight="1">
      <c r="A2" s="2"/>
      <c r="B2" s="3"/>
      <c r="C2" s="2" t="s">
        <v>1</v>
      </c>
      <c r="U2" s="2"/>
      <c r="V2" s="2"/>
      <c r="W2" s="2"/>
      <c r="X2" s="2"/>
      <c r="Y2" s="2"/>
    </row>
    <row r="3" s="4" customFormat="1" ht="16.850000000000001" customHeight="1">
      <c r="A3" s="4"/>
      <c r="B3" s="5"/>
      <c r="U3" s="4"/>
      <c r="V3" s="4"/>
      <c r="W3" s="4"/>
      <c r="X3" s="4"/>
      <c r="Y3" s="4"/>
    </row>
    <row r="4" ht="14.25">
      <c r="A4" s="2"/>
      <c r="B4" s="3"/>
      <c r="C4" s="2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/>
      <c r="V4" s="1"/>
      <c r="W4" s="1"/>
      <c r="X4" s="1"/>
      <c r="Y4" s="1"/>
    </row>
    <row r="5" s="2" customFormat="1" ht="16.5">
      <c r="A5" s="2" t="s">
        <v>7</v>
      </c>
      <c r="B5" s="3" t="s">
        <v>8</v>
      </c>
      <c r="C5" s="2"/>
      <c r="D5" s="8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B5" s="2"/>
      <c r="AC5" s="2"/>
      <c r="AH5" s="2"/>
      <c r="AI5" s="2"/>
      <c r="AN5" s="2"/>
      <c r="AO5" s="2"/>
    </row>
    <row r="6" ht="16.5">
      <c r="A6" s="1" t="s">
        <v>9</v>
      </c>
      <c r="B6" s="10" t="s">
        <v>10</v>
      </c>
      <c r="C6" s="11">
        <f t="shared" ref="C6:C10" si="0">AVERAGE(E6:G6)</f>
        <v>-0.1384</v>
      </c>
      <c r="D6" s="12">
        <f t="shared" ref="D6:D10" si="1">_xlfn.STDEV.P(E6:G6)</f>
        <v>7.4957765886308628e-03</v>
      </c>
      <c r="E6" s="13">
        <v>-0.14099999999999999</v>
      </c>
      <c r="F6" s="13">
        <v>-0.14599999999999999</v>
      </c>
      <c r="G6" s="13">
        <v>-0.12820000000000001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6.5">
      <c r="A7" s="1" t="s">
        <v>9</v>
      </c>
      <c r="B7" s="10" t="s">
        <v>11</v>
      </c>
      <c r="C7" s="11">
        <f t="shared" si="0"/>
        <v>-0.13819999999999999</v>
      </c>
      <c r="D7" s="12">
        <f t="shared" si="1"/>
        <v>6.1013659672786852e-03</v>
      </c>
      <c r="E7" s="13">
        <v>-0.1394</v>
      </c>
      <c r="F7" s="13">
        <v>-0.14499999999999999</v>
      </c>
      <c r="G7" s="13">
        <v>-0.13020000000000001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B7" s="1"/>
      <c r="AC7" s="1"/>
      <c r="AH7" s="1"/>
      <c r="AI7" s="1"/>
      <c r="AN7" s="1"/>
      <c r="AO7" s="1"/>
    </row>
    <row r="8" s="1" customFormat="1" ht="16.5">
      <c r="A8" s="1" t="s">
        <v>12</v>
      </c>
      <c r="B8" s="10" t="s">
        <v>10</v>
      </c>
      <c r="C8" s="11">
        <f t="shared" si="0"/>
        <v>-0.11896666666666667</v>
      </c>
      <c r="D8" s="12">
        <f t="shared" si="1"/>
        <v>5.9454931577530993e-03</v>
      </c>
      <c r="E8" s="13">
        <v>-0.127</v>
      </c>
      <c r="F8" s="13">
        <v>-0.1171</v>
      </c>
      <c r="G8" s="13">
        <v>-0.1128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B8" s="1"/>
      <c r="AC8" s="1"/>
      <c r="AH8" s="1"/>
      <c r="AI8" s="1"/>
      <c r="AN8" s="1"/>
      <c r="AO8" s="1"/>
    </row>
    <row r="9" s="1" customFormat="1" ht="16.5">
      <c r="A9" s="1" t="s">
        <v>12</v>
      </c>
      <c r="B9" s="10" t="s">
        <v>11</v>
      </c>
      <c r="C9" s="11">
        <f t="shared" si="0"/>
        <v>-9.4243333333333332e-02</v>
      </c>
      <c r="D9" s="12">
        <f t="shared" si="1"/>
        <v>1.3267555246624081e-02</v>
      </c>
      <c r="E9" s="13">
        <v>-0.11269999999999999</v>
      </c>
      <c r="F9" s="13">
        <v>-8.7940000000000004e-02</v>
      </c>
      <c r="G9" s="13">
        <v>-8.2089999999999996e-02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B9" s="1"/>
      <c r="AC9" s="1"/>
      <c r="AH9" s="1"/>
      <c r="AI9" s="1"/>
      <c r="AN9" s="1"/>
      <c r="AO9" s="1"/>
    </row>
    <row r="10" s="1" customFormat="1" ht="16.5">
      <c r="A10" s="1" t="s">
        <v>13</v>
      </c>
      <c r="B10" s="10" t="s">
        <v>10</v>
      </c>
      <c r="C10" s="11">
        <f t="shared" si="0"/>
        <v>-0.10507333333333334</v>
      </c>
      <c r="D10" s="12">
        <f t="shared" si="1"/>
        <v>1.077386137319805e-02</v>
      </c>
      <c r="E10" s="13">
        <v>-0.11990000000000001</v>
      </c>
      <c r="F10" s="13">
        <v>-0.1007</v>
      </c>
      <c r="G10" s="13">
        <v>-9.4619999999999996e-02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B10" s="1"/>
      <c r="AC10" s="1"/>
      <c r="AH10" s="1"/>
      <c r="AI10" s="1"/>
      <c r="AN10" s="1"/>
      <c r="AO10" s="1"/>
    </row>
    <row r="11" s="1" customFormat="1" ht="16.5">
      <c r="A11" s="1" t="s">
        <v>13</v>
      </c>
      <c r="B11" s="10" t="s">
        <v>11</v>
      </c>
      <c r="C11" s="11">
        <f>AVERAGE(E11:G11)</f>
        <v>-8.6373333333333344e-02</v>
      </c>
      <c r="D11" s="12">
        <f>_xlfn.STDEV.P(E11:G11)</f>
        <v>5.8428550859623068e-03</v>
      </c>
      <c r="E11" s="13">
        <v>-9.393e-02</v>
      </c>
      <c r="F11" s="13">
        <v>-8.5489999999999997e-02</v>
      </c>
      <c r="G11" s="13">
        <v>-7.9699999999999993e-02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B11" s="1"/>
      <c r="AC11" s="1"/>
      <c r="AH11" s="1"/>
      <c r="AI11" s="1"/>
      <c r="AN11" s="1"/>
      <c r="AO11" s="1"/>
    </row>
    <row r="12" s="1" customFormat="1" ht="16.5">
      <c r="A12" s="2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B12" s="1"/>
      <c r="AC12" s="1"/>
      <c r="AH12" s="1"/>
      <c r="AI12" s="1"/>
      <c r="AN12" s="1"/>
      <c r="AO12" s="1"/>
    </row>
    <row r="13" s="1" customFormat="1" ht="16.5">
      <c r="A13" s="2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B13" s="1"/>
      <c r="AC13" s="1"/>
      <c r="AH13" s="1"/>
      <c r="AI13" s="1"/>
      <c r="AN13" s="1"/>
      <c r="AO13" s="1"/>
    </row>
    <row r="14" s="1" customFormat="1" ht="16.5">
      <c r="A14" s="4"/>
      <c r="B14" s="5"/>
      <c r="C14" s="4" t="s">
        <v>14</v>
      </c>
      <c r="D14" s="4"/>
      <c r="E14" s="4"/>
      <c r="F14" s="4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B14" s="1"/>
      <c r="AC14" s="1"/>
      <c r="AH14" s="1"/>
      <c r="AI14" s="1"/>
      <c r="AN14" s="1"/>
      <c r="AO14" s="1"/>
    </row>
    <row r="15" s="1" customFormat="1" ht="16.5">
      <c r="A15" s="2"/>
      <c r="B15" s="3"/>
      <c r="C15" s="2" t="s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4"/>
      <c r="U15" s="2"/>
      <c r="V15" s="2"/>
      <c r="W15" s="2"/>
      <c r="X15" s="2"/>
      <c r="Y15" s="2"/>
      <c r="AB15" s="15"/>
      <c r="AC15" s="15"/>
      <c r="AH15" s="15"/>
      <c r="AI15" s="15"/>
      <c r="AN15" s="15"/>
      <c r="AO15" s="15"/>
    </row>
    <row r="16" s="1" customFormat="1" ht="16.5">
      <c r="A16" s="4"/>
      <c r="B16" s="5"/>
      <c r="C16" s="4"/>
      <c r="D16" s="4"/>
      <c r="E16" s="4"/>
      <c r="F16" s="4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</row>
    <row r="17" ht="16.5">
      <c r="A17" s="2"/>
      <c r="B17" s="3"/>
      <c r="C17" s="2" t="s">
        <v>2</v>
      </c>
      <c r="D17" s="6" t="s">
        <v>3</v>
      </c>
      <c r="E17" s="7" t="s">
        <v>4</v>
      </c>
      <c r="F17" s="7" t="s">
        <v>5</v>
      </c>
      <c r="G17" s="7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Y17" s="1"/>
    </row>
    <row r="18" ht="16.5">
      <c r="A18" s="2" t="s">
        <v>7</v>
      </c>
      <c r="B18" s="3" t="s">
        <v>8</v>
      </c>
      <c r="C18" s="2"/>
      <c r="D18" s="8"/>
      <c r="E18" s="9"/>
      <c r="F18" s="9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B18" s="1"/>
      <c r="AC18" s="1"/>
      <c r="AH18" s="1"/>
      <c r="AI18" s="1"/>
      <c r="AN18" s="1"/>
      <c r="AO18" s="1"/>
    </row>
    <row r="19" s="1" customFormat="1" ht="16.5">
      <c r="A19" s="1" t="s">
        <v>9</v>
      </c>
      <c r="B19" s="10" t="s">
        <v>10</v>
      </c>
      <c r="C19" s="11">
        <f t="shared" ref="C19:C50" si="2">AVERAGE(E19:G19)</f>
        <v>3.7596666666666667e-02</v>
      </c>
      <c r="D19" s="12">
        <f t="shared" ref="D19:D50" si="3">_xlfn.STDEV.P(E19:G19)</f>
        <v>1.1537282560849787e-03</v>
      </c>
      <c r="E19" s="13">
        <v>3.5970000000000002e-02</v>
      </c>
      <c r="F19" s="13">
        <v>3.8300000000000001e-02</v>
      </c>
      <c r="G19" s="13">
        <v>3.8519999999999999e-02</v>
      </c>
      <c r="H19" s="1"/>
      <c r="I19" s="1"/>
      <c r="J19" s="1"/>
      <c r="K19" s="1"/>
      <c r="L19" s="1"/>
      <c r="M19" s="1"/>
      <c r="P19" s="1"/>
    </row>
    <row r="20" ht="16.5">
      <c r="A20" s="1" t="s">
        <v>9</v>
      </c>
      <c r="B20" s="10" t="s">
        <v>11</v>
      </c>
      <c r="C20" s="11">
        <f t="shared" si="2"/>
        <v>3.8016666666666664e-02</v>
      </c>
      <c r="D20" s="12">
        <f t="shared" si="3"/>
        <v>5.0281430192688494e-04</v>
      </c>
      <c r="E20" s="13">
        <v>3.8199999999999998e-02</v>
      </c>
      <c r="F20" s="13">
        <v>3.7330000000000002e-02</v>
      </c>
      <c r="G20" s="13">
        <v>3.8519999999999999e-02</v>
      </c>
      <c r="H20" s="1"/>
      <c r="I20" s="1"/>
      <c r="J20" s="1"/>
      <c r="K20" s="1"/>
      <c r="L20" s="1"/>
      <c r="M20" s="1"/>
      <c r="P20" s="1"/>
    </row>
    <row r="21" ht="16.5">
      <c r="A21" s="1" t="s">
        <v>12</v>
      </c>
      <c r="B21" s="10" t="s">
        <v>10</v>
      </c>
      <c r="C21" s="11">
        <f t="shared" si="2"/>
        <v>1.604333333333333e-02</v>
      </c>
      <c r="D21" s="12">
        <f t="shared" si="3"/>
        <v>1.0019425576792754e-03</v>
      </c>
      <c r="E21" s="13">
        <v>1.7309999999999999e-02</v>
      </c>
      <c r="F21" s="13">
        <v>1.486e-02</v>
      </c>
      <c r="G21" s="13">
        <v>1.5959999999999998e-02</v>
      </c>
      <c r="H21" s="1"/>
      <c r="I21" s="1"/>
      <c r="J21" s="1"/>
      <c r="K21" s="1"/>
      <c r="L21" s="1"/>
      <c r="M21" s="1"/>
      <c r="P21" s="1"/>
    </row>
    <row r="22" ht="16.5">
      <c r="A22" s="1" t="s">
        <v>12</v>
      </c>
      <c r="B22" s="10" t="s">
        <v>11</v>
      </c>
      <c r="C22" s="11">
        <f t="shared" si="2"/>
        <v>3.373333333333333e-02</v>
      </c>
      <c r="D22" s="12">
        <f t="shared" si="3"/>
        <v>9.9683944990599507e-04</v>
      </c>
      <c r="E22" s="13">
        <v>3.2539999999999999e-02</v>
      </c>
      <c r="F22" s="13">
        <v>3.4979999999999997e-02</v>
      </c>
      <c r="G22" s="13">
        <v>3.3680000000000002e-02</v>
      </c>
      <c r="H22" s="1"/>
      <c r="I22" s="1"/>
      <c r="J22" s="1"/>
      <c r="K22" s="1"/>
      <c r="L22" s="1"/>
      <c r="M22" s="1"/>
      <c r="P22" s="1"/>
    </row>
    <row r="23" ht="16.5">
      <c r="A23" s="1" t="s">
        <v>13</v>
      </c>
      <c r="B23" s="10" t="s">
        <v>10</v>
      </c>
      <c r="C23" s="11">
        <f t="shared" si="2"/>
        <v>7.8196666666666675e-03</v>
      </c>
      <c r="D23" s="12">
        <f t="shared" si="3"/>
        <v>1.1132116699991165e-03</v>
      </c>
      <c r="E23" s="13">
        <v>7.8910000000000004e-03</v>
      </c>
      <c r="F23" s="13">
        <v>6.4219999999999998e-03</v>
      </c>
      <c r="G23" s="13">
        <v>9.1459999999999996e-03</v>
      </c>
    </row>
    <row r="24" ht="14.25">
      <c r="A24" s="1" t="s">
        <v>13</v>
      </c>
      <c r="B24" s="10" t="s">
        <v>11</v>
      </c>
      <c r="C24" s="11">
        <f t="shared" si="2"/>
        <v>2.5903333333333334e-02</v>
      </c>
      <c r="D24" s="12">
        <f t="shared" si="3"/>
        <v>4.451466674654051e-04</v>
      </c>
      <c r="E24" s="13">
        <v>2.5319999999999999e-02</v>
      </c>
      <c r="F24" s="13">
        <v>2.64e-02</v>
      </c>
      <c r="G24" s="13">
        <v>2.5989999999999999e-02</v>
      </c>
    </row>
    <row r="25" ht="14.25">
      <c r="A25" s="2"/>
      <c r="B25" s="3"/>
      <c r="C25" s="1"/>
      <c r="D25" s="1"/>
      <c r="E25" s="1"/>
      <c r="F25" s="1"/>
      <c r="G25" s="1"/>
    </row>
    <row r="26" ht="14.25">
      <c r="A26" s="2"/>
      <c r="B26" s="3"/>
      <c r="C26" s="1"/>
      <c r="D26" s="1"/>
      <c r="E26" s="1"/>
      <c r="F26" s="1"/>
      <c r="G26" s="1"/>
    </row>
    <row r="27" ht="16.5">
      <c r="A27" s="4"/>
      <c r="B27" s="5"/>
      <c r="C27" s="4" t="s">
        <v>15</v>
      </c>
      <c r="D27" s="4"/>
      <c r="E27" s="4"/>
      <c r="F27" s="4"/>
      <c r="G27" s="4"/>
    </row>
    <row r="28" ht="16.5">
      <c r="A28" s="2"/>
      <c r="B28" s="3"/>
      <c r="C28" s="2" t="s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6.5">
      <c r="A29" s="4"/>
      <c r="B29" s="5"/>
      <c r="C29" s="4"/>
      <c r="D29" s="4"/>
      <c r="E29" s="4"/>
      <c r="F29" s="4"/>
      <c r="G29" s="4"/>
    </row>
    <row r="30" ht="14.25">
      <c r="A30" s="2"/>
      <c r="B30" s="3"/>
      <c r="C30" s="2" t="s">
        <v>2</v>
      </c>
      <c r="D30" s="6" t="s">
        <v>3</v>
      </c>
      <c r="E30" s="7" t="s">
        <v>4</v>
      </c>
      <c r="F30" s="7" t="s">
        <v>5</v>
      </c>
      <c r="G30" s="7" t="s">
        <v>6</v>
      </c>
    </row>
    <row r="31" ht="14.25">
      <c r="A31" s="2" t="s">
        <v>7</v>
      </c>
      <c r="B31" s="3" t="s">
        <v>8</v>
      </c>
      <c r="C31" s="2"/>
      <c r="D31" s="8"/>
      <c r="E31" s="9"/>
      <c r="F31" s="9"/>
      <c r="G31" s="9"/>
    </row>
    <row r="32" ht="14.25">
      <c r="A32" s="1" t="s">
        <v>9</v>
      </c>
      <c r="B32" s="10" t="s">
        <v>10</v>
      </c>
      <c r="C32" s="11">
        <f t="shared" si="2"/>
        <v>3.063666666666667e-02</v>
      </c>
      <c r="D32" s="12">
        <f t="shared" si="3"/>
        <v>1.3258220929756082e-02</v>
      </c>
      <c r="E32" s="13">
        <v>4.7050000000000002e-02</v>
      </c>
      <c r="F32" s="13">
        <v>1.4579999999999999e-02</v>
      </c>
      <c r="G32" s="13">
        <v>3.0280000000000001e-02</v>
      </c>
    </row>
    <row r="33" ht="14.25">
      <c r="A33" s="1" t="s">
        <v>9</v>
      </c>
      <c r="B33" s="10" t="s">
        <v>11</v>
      </c>
      <c r="C33" s="11">
        <f t="shared" si="2"/>
        <v>3.0643333333333331e-02</v>
      </c>
      <c r="D33" s="12">
        <f t="shared" si="3"/>
        <v>1.3231458305451024e-02</v>
      </c>
      <c r="E33" s="13">
        <v>4.6890000000000001e-02</v>
      </c>
      <c r="F33" s="13">
        <v>1.448e-02</v>
      </c>
      <c r="G33" s="13">
        <v>3.056e-02</v>
      </c>
    </row>
    <row r="34" ht="14.25">
      <c r="A34" s="1" t="s">
        <v>12</v>
      </c>
      <c r="B34" s="10" t="s">
        <v>10</v>
      </c>
      <c r="C34" s="11">
        <f t="shared" si="2"/>
        <v>3.071666666666667e-02</v>
      </c>
      <c r="D34" s="12">
        <f t="shared" si="3"/>
        <v>1.3472629867830392e-02</v>
      </c>
      <c r="E34" s="13">
        <v>4.7140000000000001e-02</v>
      </c>
      <c r="F34" s="13">
        <v>1.414e-02</v>
      </c>
      <c r="G34" s="13">
        <v>3.0870000000000002e-02</v>
      </c>
    </row>
    <row r="35" ht="14.25">
      <c r="A35" s="1" t="s">
        <v>12</v>
      </c>
      <c r="B35" s="10" t="s">
        <v>11</v>
      </c>
      <c r="C35" s="11">
        <f t="shared" si="2"/>
        <v>2.9559999999999999e-02</v>
      </c>
      <c r="D35" s="12">
        <f t="shared" si="3"/>
        <v>1.2994509096794178e-02</v>
      </c>
      <c r="E35" s="13">
        <v>4.5789999999999997e-02</v>
      </c>
      <c r="F35" s="13">
        <v>1.3979999999999999e-02</v>
      </c>
      <c r="G35" s="13">
        <v>2.8910000000000002e-02</v>
      </c>
    </row>
    <row r="36" ht="14.25">
      <c r="A36" s="1" t="s">
        <v>13</v>
      </c>
      <c r="B36" s="10" t="s">
        <v>10</v>
      </c>
      <c r="C36" s="11">
        <f t="shared" si="2"/>
        <v>1.4080000000000001e-02</v>
      </c>
      <c r="D36" s="12">
        <f t="shared" si="3"/>
        <v>4.1882693323137665e-03</v>
      </c>
      <c r="E36" s="13">
        <v>1.8700000000000001e-02</v>
      </c>
      <c r="F36" s="13">
        <v>8.5599999999999999e-03</v>
      </c>
      <c r="G36" s="13">
        <v>1.498e-02</v>
      </c>
    </row>
    <row r="37" ht="14.25">
      <c r="A37" s="1" t="s">
        <v>13</v>
      </c>
      <c r="B37" s="10" t="s">
        <v>11</v>
      </c>
      <c r="C37" s="11">
        <f t="shared" si="2"/>
        <v>2.6156666666666665e-02</v>
      </c>
      <c r="D37" s="12">
        <f t="shared" si="3"/>
        <v>1.3074826533797261e-02</v>
      </c>
      <c r="E37" s="13">
        <v>4.3880000000000002e-02</v>
      </c>
      <c r="F37" s="13">
        <v>1.273e-02</v>
      </c>
      <c r="G37" s="13">
        <v>2.1860000000000001e-02</v>
      </c>
    </row>
    <row r="38" ht="14.25">
      <c r="A38" s="2"/>
      <c r="B38" s="3"/>
      <c r="C38" s="1"/>
      <c r="D38" s="1"/>
      <c r="E38" s="1"/>
      <c r="F38" s="1"/>
      <c r="G38" s="1"/>
    </row>
    <row r="39" ht="14.25">
      <c r="A39" s="2"/>
      <c r="B39" s="3"/>
      <c r="C39" s="1"/>
      <c r="D39" s="1"/>
      <c r="E39" s="1"/>
      <c r="F39" s="1"/>
      <c r="G39" s="1"/>
    </row>
    <row r="40" ht="16.5">
      <c r="A40" s="4"/>
      <c r="B40" s="5"/>
      <c r="C40" s="4" t="s">
        <v>16</v>
      </c>
      <c r="D40" s="4"/>
      <c r="E40" s="4"/>
      <c r="F40" s="4"/>
      <c r="G40" s="4"/>
    </row>
    <row r="41" ht="16.5">
      <c r="A41" s="2"/>
      <c r="B41" s="3"/>
      <c r="C41" s="2" t="s">
        <v>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6.5">
      <c r="A42" s="4"/>
      <c r="B42" s="5"/>
      <c r="C42" s="4"/>
      <c r="D42" s="4"/>
      <c r="E42" s="4"/>
      <c r="F42" s="4"/>
      <c r="G42" s="4"/>
    </row>
    <row r="43" ht="14.25">
      <c r="A43" s="2"/>
      <c r="B43" s="3"/>
      <c r="C43" s="2" t="s">
        <v>2</v>
      </c>
      <c r="D43" s="6" t="s">
        <v>3</v>
      </c>
      <c r="E43" s="7" t="s">
        <v>4</v>
      </c>
      <c r="F43" s="7" t="s">
        <v>5</v>
      </c>
      <c r="G43" s="7" t="s">
        <v>6</v>
      </c>
    </row>
    <row r="44" ht="14.25">
      <c r="A44" s="2" t="s">
        <v>7</v>
      </c>
      <c r="B44" s="3" t="s">
        <v>8</v>
      </c>
      <c r="C44" s="2"/>
      <c r="D44" s="8"/>
      <c r="E44" s="9"/>
      <c r="F44" s="9"/>
      <c r="G44" s="9"/>
    </row>
    <row r="45" ht="14.25">
      <c r="A45" s="1" t="s">
        <v>9</v>
      </c>
      <c r="B45" s="10" t="s">
        <v>10</v>
      </c>
      <c r="C45" s="11">
        <f t="shared" si="2"/>
        <v>-0.13400000000000001</v>
      </c>
      <c r="D45" s="12">
        <f t="shared" si="3"/>
        <v>3.8218669085496289e-03</v>
      </c>
      <c r="E45" s="13">
        <v>-0.12989999999999999</v>
      </c>
      <c r="F45" s="13">
        <v>-0.13300000000000001</v>
      </c>
      <c r="G45" s="13">
        <v>-0.1391</v>
      </c>
    </row>
    <row r="46" ht="14.25">
      <c r="A46" s="1" t="s">
        <v>9</v>
      </c>
      <c r="B46" s="10" t="s">
        <v>11</v>
      </c>
      <c r="C46" s="11">
        <f t="shared" si="2"/>
        <v>-0.14293333333333333</v>
      </c>
      <c r="D46" s="12">
        <f t="shared" si="3"/>
        <v>1.5794584163215223e-02</v>
      </c>
      <c r="E46" s="13">
        <v>-0.12889999999999999</v>
      </c>
      <c r="F46" s="13">
        <v>-0.16500000000000001</v>
      </c>
      <c r="G46" s="13">
        <v>-0.13489999999999999</v>
      </c>
    </row>
    <row r="47" ht="14.25">
      <c r="A47" s="1" t="s">
        <v>12</v>
      </c>
      <c r="B47" s="10" t="s">
        <v>10</v>
      </c>
      <c r="C47" s="11">
        <f t="shared" si="2"/>
        <v>-0.13156666666666664</v>
      </c>
      <c r="D47" s="12">
        <f t="shared" si="3"/>
        <v>4.8127146416780415e-03</v>
      </c>
      <c r="E47" s="13">
        <v>-0.125</v>
      </c>
      <c r="F47" s="13">
        <v>-0.1333</v>
      </c>
      <c r="G47" s="13">
        <v>-0.13639999999999999</v>
      </c>
    </row>
    <row r="48" ht="14.25">
      <c r="A48" s="1" t="s">
        <v>12</v>
      </c>
      <c r="B48" s="10" t="s">
        <v>11</v>
      </c>
      <c r="C48" s="11">
        <f t="shared" si="2"/>
        <v>-0.13283333333333333</v>
      </c>
      <c r="D48" s="12">
        <f t="shared" si="3"/>
        <v>2.3584363935078264e-03</v>
      </c>
      <c r="E48" s="13">
        <v>-0.1295</v>
      </c>
      <c r="F48" s="13">
        <v>-0.1346</v>
      </c>
      <c r="G48" s="13">
        <v>-0.13439999999999999</v>
      </c>
    </row>
    <row r="49" ht="14.25">
      <c r="A49" s="1" t="s">
        <v>13</v>
      </c>
      <c r="B49" s="10" t="s">
        <v>10</v>
      </c>
      <c r="C49" s="11">
        <f t="shared" si="2"/>
        <v>-6.0873333333333335e-02</v>
      </c>
      <c r="D49" s="12">
        <f t="shared" si="3"/>
        <v>5.0212703129343247e-03</v>
      </c>
      <c r="E49" s="13">
        <v>-5.4260000000000003e-02</v>
      </c>
      <c r="F49" s="13">
        <v>-6.1940000000000002e-02</v>
      </c>
      <c r="G49" s="13">
        <v>-6.6420000000000007e-02</v>
      </c>
    </row>
    <row r="50" ht="14.25">
      <c r="A50" s="1" t="s">
        <v>13</v>
      </c>
      <c r="B50" s="10" t="s">
        <v>11</v>
      </c>
      <c r="C50" s="11">
        <f t="shared" si="2"/>
        <v>-0.1193</v>
      </c>
      <c r="D50" s="12">
        <f t="shared" si="3"/>
        <v>7.4739547764219143e-03</v>
      </c>
      <c r="E50" s="13">
        <v>-0.1268</v>
      </c>
      <c r="F50" s="13">
        <v>-0.122</v>
      </c>
      <c r="G50" s="13">
        <v>-0.1091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2025-02-05T19:47:36Z</dcterms:modified>
</cp:coreProperties>
</file>