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andow Lab Users\Abdulkadir Yayci\Doktor\Ergebnisse\Kinetiken\HRP\"/>
    </mc:Choice>
  </mc:AlternateContent>
  <bookViews>
    <workbookView xWindow="0" yWindow="0" windowWidth="29070" windowHeight="15870"/>
  </bookViews>
  <sheets>
    <sheet name="Auswertung" sheetId="1" r:id="rId1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B8" i="1"/>
  <c r="C8" i="1"/>
  <c r="D8" i="1"/>
  <c r="E8" i="1"/>
</calcChain>
</file>

<file path=xl/sharedStrings.xml><?xml version="1.0" encoding="utf-8"?>
<sst xmlns="http://schemas.openxmlformats.org/spreadsheetml/2006/main" count="8" uniqueCount="8">
  <si>
    <t>Mittelwert</t>
  </si>
  <si>
    <t>Replikat 1</t>
  </si>
  <si>
    <t>Replikat 2</t>
  </si>
  <si>
    <t>Replikat 3</t>
  </si>
  <si>
    <t>StabW</t>
  </si>
  <si>
    <t>without HRP</t>
  </si>
  <si>
    <t>without plasma</t>
  </si>
  <si>
    <t>with plasma + HRP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</si>
</sst>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Auswertung!$C$11</c:f>
              <c:strCache>
                <c:ptCount val="1"/>
                <c:pt idx="0">
                  <c:v>with plasma + HRP</c:v>
                </c:pt>
              </c:strCache>
            </c:strRef>
          </c:tx>
          <c:spPr>
            <a:ln cap="sq">
              <a:solidFill>
                <a:sysClr val="windowText" lastClr="000000"/>
              </a:solidFill>
              <a:prstDash val="solid"/>
              <a:beve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Auswertung!$B$8:$E$8</c:f>
                <c:numCache>
                  <c:formatCode>General</c:formatCode>
                  <c:ptCount val="4"/>
                  <c:pt idx="0">
                    <c:v>3.2998316455372214E-3</c:v>
                  </c:pt>
                  <c:pt idx="1">
                    <c:v>1.1430952132988162E-2</c:v>
                  </c:pt>
                  <c:pt idx="2">
                    <c:v>8.5244745683629546E-3</c:v>
                  </c:pt>
                  <c:pt idx="3">
                    <c:v>1.4383632673594292E-2</c:v>
                  </c:pt>
                </c:numCache>
              </c:numRef>
            </c:plus>
            <c:minus>
              <c:numRef>
                <c:f>Auswertung!$B$8:$E$8</c:f>
                <c:numCache>
                  <c:formatCode>General</c:formatCode>
                  <c:ptCount val="4"/>
                  <c:pt idx="0">
                    <c:v>3.2998316455372214E-3</c:v>
                  </c:pt>
                  <c:pt idx="1">
                    <c:v>1.1430952132988162E-2</c:v>
                  </c:pt>
                  <c:pt idx="2">
                    <c:v>8.5244745683629546E-3</c:v>
                  </c:pt>
                  <c:pt idx="3">
                    <c:v>1.4383632673594292E-2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xVal>
            <c:numRef>
              <c:f>Auswertung!$D$10:$G$10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</c:numCache>
            </c:numRef>
          </c:xVal>
          <c:yVal>
            <c:numRef>
              <c:f>Auswertung!$D$11:$G$11</c:f>
              <c:numCache>
                <c:formatCode>General</c:formatCode>
                <c:ptCount val="4"/>
                <c:pt idx="0">
                  <c:v>4.0333333333333332E-2</c:v>
                </c:pt>
                <c:pt idx="1">
                  <c:v>0.14100000000000001</c:v>
                </c:pt>
                <c:pt idx="2">
                  <c:v>0.22</c:v>
                </c:pt>
                <c:pt idx="3">
                  <c:v>0.37333333333333335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94-44F5-A36F-57C0D32FB94D}"/>
            </c:ext>
          </c:extLst>
        </c:ser>
        <c:ser>
          <c:idx val="0"/>
          <c:order val="1"/>
          <c:tx>
            <c:strRef>
              <c:f>Auswertung!$C$12</c:f>
              <c:strCache>
                <c:ptCount val="1"/>
                <c:pt idx="0">
                  <c:v>without plasma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Auswertung!$D$10:$G$10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</c:numCache>
            </c:numRef>
          </c:xVal>
          <c:yVal>
            <c:numRef>
              <c:f>Auswertung!$D$12:$G$12</c:f>
              <c:numCache>
                <c:formatCode>0.00</c:formatCode>
                <c:ptCount val="4"/>
                <c:pt idx="0">
                  <c:v>4.1000000000000002E-2</c:v>
                </c:pt>
                <c:pt idx="1">
                  <c:v>4.2999999999999997E-2</c:v>
                </c:pt>
                <c:pt idx="2">
                  <c:v>4.1000000000000002E-2</c:v>
                </c:pt>
                <c:pt idx="3">
                  <c:v>4.2000000000000003E-2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94-44F5-A36F-57C0D32FB94D}"/>
            </c:ext>
          </c:extLst>
        </c:ser>
        <c:ser>
          <c:idx val="1"/>
          <c:order val="2"/>
          <c:tx>
            <c:strRef>
              <c:f>Auswertung!$C$13</c:f>
              <c:strCache>
                <c:ptCount val="1"/>
                <c:pt idx="0">
                  <c:v>without HRP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Auswertung!$D$10:$G$10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</c:numCache>
            </c:numRef>
          </c:xVal>
          <c:yVal>
            <c:numRef>
              <c:f>Auswertung!$D$13:$G$13</c:f>
              <c:numCache>
                <c:formatCode>General</c:formatCode>
                <c:ptCount val="4"/>
                <c:pt idx="0">
                  <c:v>3.7999999999999999E-2</c:v>
                </c:pt>
                <c:pt idx="1">
                  <c:v>0.05</c:v>
                </c:pt>
                <c:pt idx="2">
                  <c:v>5.2999999999999999E-2</c:v>
                </c:pt>
                <c:pt idx="3">
                  <c:v>5.8999999999999997E-2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94-44F5-A36F-57C0D32FB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193000"/>
        <c:axId val="683195624"/>
      </c:scatterChart>
      <c:valAx>
        <c:axId val="683193000"/>
        <c:scaling>
          <c:orientation val="minMax"/>
          <c:max val="5.2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en-US"/>
                  <a:t>treatment</a:t>
                </a:r>
                <a:r>
                  <a:rPr lang="en-US" baseline="0"/>
                  <a:t> time </a:t>
                </a:r>
                <a:r>
                  <a:rPr lang="en-US" b="0" baseline="0"/>
                  <a:t>[min]</a:t>
                </a:r>
                <a:endParaRPr lang="en-US" b="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83195624"/>
        <c:crosses val="autoZero"/>
        <c:crossBetween val="midCat"/>
      </c:valAx>
      <c:valAx>
        <c:axId val="683195624"/>
        <c:scaling>
          <c:orientation val="minMax"/>
          <c:max val="0.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/>
                  <a:t>A</a:t>
                </a:r>
                <a:r>
                  <a:rPr lang="en-US" baseline="-25000"/>
                  <a:t>470</a:t>
                </a:r>
              </a:p>
            </c:rich>
          </c:tx>
          <c:layout>
            <c:manualLayout>
              <c:xMode val="edge"/>
              <c:yMode val="edge"/>
              <c:x val="2.0578703703703703E-2"/>
              <c:y val="0.351937654320987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83193000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881431656485739"/>
          <c:y val="6.110432272295125E-2"/>
          <c:w val="0.4007315027401413"/>
          <c:h val="0.26106585227030854"/>
        </c:manualLayout>
      </c:layout>
      <c:overlay val="1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638735</xdr:colOff>
      <xdr:row>15</xdr:row>
      <xdr:rowOff>123263</xdr:rowOff>
    </xdr:from>
    <xdr:to>
      <xdr:col>6</xdr:col>
      <xdr:colOff>460416</xdr:colOff>
      <xdr:row>32</xdr:row>
      <xdr:rowOff>56028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C98471D-2CB9-4C02-AC30-FC4D51878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5" zoomScaleNormal="115" workbookViewId="0">
      <selection activeCell="K20" sqref="K20"/>
    </sheetView>
  </sheetViews>
  <sheetFormatPr baseColWidth="10" defaultRowHeight="15" x14ac:dyDescent="0.25"/>
  <cols>
    <col min="1" max="1" width="14.42578125" style="1" customWidth="1"/>
    <col min="2" max="10" width="11.42578125" style="1"/>
    <col min="11" max="11" width="17.28515625" style="1" bestFit="1" customWidth="1"/>
    <col min="12" max="16384" width="11.42578125" style="1"/>
  </cols>
  <sheetData>
    <row r="1" spans="1:7" x14ac:dyDescent="0.25">
      <c r="F1" s="5"/>
      <c r="G1" s="5"/>
    </row>
    <row r="2" spans="1:7" x14ac:dyDescent="0.25">
      <c r="A2" s="3"/>
      <c r="B2" s="3">
        <v>0</v>
      </c>
      <c r="C2" s="3">
        <v>1</v>
      </c>
      <c r="D2" s="3">
        <v>2</v>
      </c>
      <c r="E2" s="3">
        <v>5</v>
      </c>
    </row>
    <row r="3" spans="1:7" x14ac:dyDescent="0.25">
      <c r="A3" s="3" t="s">
        <v>1</v>
      </c>
      <c r="B3">
        <v>3.7999999999999999E-2</v>
      </c>
      <c r="C3">
        <v>0.14699999999999999</v>
      </c>
      <c r="D3">
        <v>0.22700000000000001</v>
      </c>
      <c r="E3">
        <v>0.39300000000000002</v>
      </c>
    </row>
    <row r="4" spans="1:7" x14ac:dyDescent="0.25">
      <c r="A4" s="3" t="s">
        <v>2</v>
      </c>
      <c r="B4">
        <v>3.7999999999999999E-2</v>
      </c>
      <c r="C4">
        <v>0.125</v>
      </c>
      <c r="D4">
        <v>0.20799999999999999</v>
      </c>
      <c r="E4">
        <v>0.36799999999999999</v>
      </c>
    </row>
    <row r="5" spans="1:7" x14ac:dyDescent="0.25">
      <c r="A5" s="3" t="s">
        <v>3</v>
      </c>
      <c r="B5">
        <v>4.4999999999999998E-2</v>
      </c>
      <c r="C5">
        <v>0.151</v>
      </c>
      <c r="D5">
        <v>0.22500000000000001</v>
      </c>
      <c r="E5">
        <v>0.35899999999999999</v>
      </c>
    </row>
    <row r="7" spans="1:7" x14ac:dyDescent="0.25">
      <c r="A7" s="1" t="s">
        <v>0</v>
      </c>
      <c r="B7" s="1">
        <f>AVERAGE(B3:B5)</f>
        <v>4.0333333333333332E-2</v>
      </c>
      <c r="C7" s="4">
        <f t="shared" ref="C7:E7" si="0">AVERAGE(C3:C5)</f>
        <v>0.14100000000000001</v>
      </c>
      <c r="D7" s="4">
        <f t="shared" si="0"/>
        <v>0.22</v>
      </c>
      <c r="E7" s="4">
        <f t="shared" si="0"/>
        <v>0.37333333333333335</v>
      </c>
    </row>
    <row r="8" spans="1:7" x14ac:dyDescent="0.25">
      <c r="A8" s="2" t="s">
        <v>4</v>
      </c>
      <c r="B8" s="1">
        <f>_xlfn.STDEV.P(B3:B5)</f>
        <v>3.2998316455372214E-3</v>
      </c>
      <c r="C8" s="4">
        <f>_xlfn.STDEV.P(C3:C5)</f>
        <v>1.1430952132988162E-2</v>
      </c>
      <c r="D8" s="4">
        <f t="shared" ref="D8:E8" si="1">_xlfn.STDEV.P(D3:D5)</f>
        <v>8.5244745683629546E-3</v>
      </c>
      <c r="E8" s="4">
        <f t="shared" si="1"/>
        <v>1.4383632673594292E-2</v>
      </c>
    </row>
    <row r="9" spans="1:7" x14ac:dyDescent="0.25">
      <c r="A9" s="2"/>
      <c r="B9" s="2"/>
    </row>
    <row r="10" spans="1:7" x14ac:dyDescent="0.25">
      <c r="C10" s="8"/>
      <c r="D10" s="6">
        <v>0</v>
      </c>
      <c r="E10" s="6">
        <v>1</v>
      </c>
      <c r="F10" s="6">
        <v>2</v>
      </c>
      <c r="G10" s="6">
        <v>5</v>
      </c>
    </row>
    <row r="11" spans="1:7" x14ac:dyDescent="0.25">
      <c r="C11" s="8" t="s">
        <v>7</v>
      </c>
      <c r="D11" s="8">
        <v>4.0333333333333332E-2</v>
      </c>
      <c r="E11" s="8">
        <v>0.14100000000000001</v>
      </c>
      <c r="F11" s="8">
        <v>0.22</v>
      </c>
      <c r="G11" s="8">
        <v>0.37333333333333335</v>
      </c>
    </row>
    <row r="12" spans="1:7" x14ac:dyDescent="0.25">
      <c r="C12" s="8" t="s">
        <v>6</v>
      </c>
      <c r="D12" s="7">
        <v>4.1000000000000002E-2</v>
      </c>
      <c r="E12" s="7">
        <v>4.2999999999999997E-2</v>
      </c>
      <c r="F12" s="7">
        <v>4.1000000000000002E-2</v>
      </c>
      <c r="G12" s="7">
        <v>4.2000000000000003E-2</v>
      </c>
    </row>
    <row r="13" spans="1:7" x14ac:dyDescent="0.25">
      <c r="C13" s="8" t="s">
        <v>5</v>
      </c>
      <c r="D13" s="9">
        <v>3.7999999999999999E-2</v>
      </c>
      <c r="E13" s="9">
        <v>0.05</v>
      </c>
      <c r="F13" s="9">
        <v>5.2999999999999999E-2</v>
      </c>
      <c r="G13" s="9">
        <v>5.8999999999999997E-2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Yayci, Abdulkadir</cp:lastModifiedBy>
  <cp:lastPrinted>2017-04-27T06:38:01Z</cp:lastPrinted>
  <dcterms:created xsi:type="dcterms:W3CDTF">2017-03-21T14:37:41Z</dcterms:created>
  <dcterms:modified xsi:type="dcterms:W3CDTF">2020-11-18T11:44:19Z</dcterms:modified>
</cp:coreProperties>
</file>