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Dirks/Documents/PostDoc/Manuskripte/Hsp33/"/>
    </mc:Choice>
  </mc:AlternateContent>
  <xr:revisionPtr revIDLastSave="0" documentId="8_{B17A6870-9A2D-8146-804E-76F722951D43}" xr6:coauthVersionLast="47" xr6:coauthVersionMax="47" xr10:uidLastSave="{00000000-0000-0000-0000-000000000000}"/>
  <bookViews>
    <workbookView xWindow="1240" yWindow="2520" windowWidth="27700" windowHeight="19440" activeTab="3" xr2:uid="{E20FA710-BF67-4052-8450-DDFF9FEC9BA2}"/>
  </bookViews>
  <sheets>
    <sheet name="1000 µM H2O2" sheetId="1" r:id="rId1"/>
    <sheet name="500 µM H2O2" sheetId="2" r:id="rId2"/>
    <sheet name="100 µM H2O2" sheetId="3" r:id="rId3"/>
    <sheet name="Together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4" l="1"/>
  <c r="I64" i="3" l="1"/>
  <c r="G5" i="4" s="1"/>
  <c r="E63" i="3"/>
  <c r="F63" i="3"/>
  <c r="G63" i="3"/>
  <c r="G64" i="3" s="1"/>
  <c r="B5" i="4" s="1"/>
  <c r="H63" i="3"/>
  <c r="I63" i="3"/>
  <c r="J63" i="3"/>
  <c r="K63" i="3"/>
  <c r="K64" i="3" s="1"/>
  <c r="L5" i="4" s="1"/>
  <c r="D63" i="3"/>
  <c r="E64" i="3" s="1"/>
  <c r="C63" i="3"/>
  <c r="B63" i="3"/>
  <c r="C63" i="2"/>
  <c r="D63" i="2"/>
  <c r="E64" i="2" s="1"/>
  <c r="E63" i="2"/>
  <c r="F63" i="2"/>
  <c r="G63" i="2"/>
  <c r="G64" i="2" s="1"/>
  <c r="B6" i="4" s="1"/>
  <c r="H63" i="2"/>
  <c r="I63" i="2"/>
  <c r="I64" i="2" s="1"/>
  <c r="G6" i="4" s="1"/>
  <c r="J63" i="2"/>
  <c r="K63" i="2"/>
  <c r="K64" i="2" s="1"/>
  <c r="L6" i="4" s="1"/>
  <c r="B63" i="2"/>
  <c r="L63" i="1"/>
  <c r="M63" i="1"/>
  <c r="M64" i="1" s="1"/>
  <c r="L7" i="4" s="1"/>
  <c r="J63" i="1"/>
  <c r="K63" i="1"/>
  <c r="K64" i="1" s="1"/>
  <c r="G7" i="4" s="1"/>
  <c r="C64" i="3" l="1"/>
  <c r="C64" i="2"/>
  <c r="C63" i="1"/>
  <c r="C64" i="1" s="1"/>
  <c r="D63" i="1"/>
  <c r="E63" i="1"/>
  <c r="E64" i="1" s="1"/>
  <c r="A2" i="4" s="1"/>
  <c r="C2" i="4" s="1"/>
  <c r="F63" i="1"/>
  <c r="G63" i="1"/>
  <c r="G64" i="1" s="1"/>
  <c r="B7" i="4" s="1"/>
  <c r="H63" i="1"/>
  <c r="I63" i="1"/>
  <c r="I64" i="1" s="1"/>
  <c r="B63" i="1"/>
  <c r="D2" i="4" l="1"/>
  <c r="H6" i="4"/>
  <c r="I6" i="4" s="1"/>
  <c r="C11" i="4" s="1"/>
  <c r="H7" i="4"/>
  <c r="I7" i="4" s="1"/>
  <c r="C12" i="4" s="1"/>
  <c r="M6" i="4"/>
  <c r="N6" i="4" s="1"/>
  <c r="D11" i="4" s="1"/>
  <c r="M5" i="4"/>
  <c r="N5" i="4" s="1"/>
  <c r="D10" i="4" s="1"/>
  <c r="M7" i="4"/>
  <c r="N7" i="4" s="1"/>
  <c r="D12" i="4" s="1"/>
  <c r="C7" i="4"/>
  <c r="D7" i="4" s="1"/>
  <c r="B12" i="4" s="1"/>
  <c r="E12" i="4" s="1"/>
  <c r="B17" i="4" s="1"/>
  <c r="C5" i="4"/>
  <c r="D5" i="4" s="1"/>
  <c r="B10" i="4" s="1"/>
  <c r="C6" i="4"/>
  <c r="D6" i="4" s="1"/>
  <c r="B11" i="4" s="1"/>
  <c r="H5" i="4"/>
  <c r="I5" i="4" s="1"/>
  <c r="C10" i="4" s="1"/>
  <c r="E10" i="4" l="1"/>
  <c r="B15" i="4" s="1"/>
  <c r="E11" i="4"/>
  <c r="B16" i="4" s="1"/>
</calcChain>
</file>

<file path=xl/sharedStrings.xml><?xml version="1.0" encoding="utf-8"?>
<sst xmlns="http://schemas.openxmlformats.org/spreadsheetml/2006/main" count="56" uniqueCount="37">
  <si>
    <t>K1</t>
  </si>
  <si>
    <t>K2</t>
  </si>
  <si>
    <t>0 1</t>
  </si>
  <si>
    <t>0 2</t>
  </si>
  <si>
    <t>1000 1</t>
  </si>
  <si>
    <t>1000 2</t>
  </si>
  <si>
    <t>1000 1h 1</t>
  </si>
  <si>
    <t>1000 1h 2</t>
  </si>
  <si>
    <t xml:space="preserve"> </t>
  </si>
  <si>
    <t>1000 2 t1</t>
  </si>
  <si>
    <t>1000 2 t2</t>
  </si>
  <si>
    <t>1000 3 t1</t>
  </si>
  <si>
    <t>1000 3 t2</t>
  </si>
  <si>
    <t>500 1 t1</t>
  </si>
  <si>
    <t>500 1 t2</t>
  </si>
  <si>
    <t>500 2 t1</t>
  </si>
  <si>
    <t>500 3 t1</t>
  </si>
  <si>
    <t>500 2 t2</t>
  </si>
  <si>
    <t>500 3 t2</t>
  </si>
  <si>
    <t>100 1 t1</t>
  </si>
  <si>
    <t>100 1 t2</t>
  </si>
  <si>
    <t>100 2 t1</t>
  </si>
  <si>
    <t>100 2 t2</t>
  </si>
  <si>
    <t>100 3 t1</t>
  </si>
  <si>
    <t>100 3 t2</t>
  </si>
  <si>
    <t>m</t>
  </si>
  <si>
    <t>n</t>
  </si>
  <si>
    <t>100 µM H2O2</t>
  </si>
  <si>
    <t>500 µM H2O2</t>
  </si>
  <si>
    <t>1000 µM H2O2</t>
  </si>
  <si>
    <t>MW</t>
  </si>
  <si>
    <t>Reduced</t>
  </si>
  <si>
    <t>Oxidized</t>
  </si>
  <si>
    <t>replicate 1</t>
  </si>
  <si>
    <t>Activity [%]</t>
  </si>
  <si>
    <t>Replicate 2</t>
  </si>
  <si>
    <t>Replicate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</si>
</sst>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0" borderId="0" xfId="0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1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1" fillId="6" borderId="1" xfId="0" applyFont="1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8" borderId="4" xfId="0" applyFill="1" applyBorder="1"/>
    <xf numFmtId="0" fontId="0" fillId="8" borderId="6" xfId="0" applyFill="1" applyBorder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0" xfId="0" applyFill="1" applyBorder="1"/>
    <xf numFmtId="0" fontId="0" fillId="8" borderId="5" xfId="0" applyFill="1" applyBorder="1"/>
    <xf numFmtId="0" fontId="0" fillId="8" borderId="7" xfId="0" applyFill="1" applyBorder="1"/>
    <xf numFmtId="0" fontId="0" fillId="8" borderId="8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Together!$A$14:$A$17</c:f>
              <c:numCache>
                <c:formatCode>General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500</c:v>
                </c:pt>
                <c:pt idx="3">
                  <c:v>1000</c:v>
                </c:pt>
              </c:numCache>
            </c:numRef>
          </c:xVal>
          <c:yVal>
            <c:numRef>
              <c:f>Together!$B$14:$B$17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B8-449C-A1D1-93957D802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533360"/>
        <c:axId val="568533688"/>
      </c:scatterChart>
      <c:valAx>
        <c:axId val="568533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H</a:t>
                </a:r>
                <a:r>
                  <a:rPr lang="de-DE" baseline="-25000"/>
                  <a:t>2</a:t>
                </a:r>
                <a:r>
                  <a:rPr lang="de-DE"/>
                  <a:t>O</a:t>
                </a:r>
                <a:r>
                  <a:rPr lang="de-DE" baseline="-25000"/>
                  <a:t>2</a:t>
                </a:r>
                <a:r>
                  <a:rPr lang="de-DE"/>
                  <a:t> concentration</a:t>
                </a:r>
                <a:r>
                  <a:rPr lang="de-DE" baseline="0"/>
                  <a:t> [µM]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8533688"/>
        <c:crosses val="autoZero"/>
        <c:crossBetween val="midCat"/>
      </c:valAx>
      <c:valAx>
        <c:axId val="568533688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rel.</a:t>
                </a:r>
                <a:r>
                  <a:rPr lang="de-DE" baseline="0"/>
                  <a:t> activity [%]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8533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14</xdr:row>
      <xdr:rowOff>42862</xdr:rowOff>
    </xdr:from>
    <xdr:to>
      <xdr:col>8</xdr:col>
      <xdr:colOff>133350</xdr:colOff>
      <xdr:row>28</xdr:row>
      <xdr:rowOff>119062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317AD71-E373-47CF-AC90-51410F82B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dirkst1m/Desktop/Chaperonassay/Superoxid/Tim/2019-04-30%20Aktivit&#228;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T"/>
      <sheetName val="43°C"/>
      <sheetName val="Aktivität"/>
    </sheetNames>
    <sheetDataSet>
      <sheetData sheetId="0">
        <row r="66">
          <cell r="G66">
            <v>281.74935573770489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76BF9-B4F3-47E2-AA6C-F576FB302A9D}">
  <dimension ref="A1:M65"/>
  <sheetViews>
    <sheetView topLeftCell="A7" workbookViewId="0">
      <selection sqref="A1:M64"/>
    </sheetView>
  </sheetViews>
  <sheetFormatPr baseColWidth="10" defaultRowHeight="15" x14ac:dyDescent="0.2"/>
  <sheetData>
    <row r="1" spans="1:13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">
      <c r="A2">
        <v>0</v>
      </c>
      <c r="B2">
        <v>1.9E-2</v>
      </c>
      <c r="C2">
        <v>366.685</v>
      </c>
      <c r="D2">
        <v>48.208399999999997</v>
      </c>
      <c r="E2">
        <v>345.024</v>
      </c>
      <c r="F2">
        <v>-39.142299999999999</v>
      </c>
      <c r="G2">
        <v>326.20699999999999</v>
      </c>
      <c r="H2">
        <v>-31.526800000000001</v>
      </c>
      <c r="I2">
        <v>304.23399999999998</v>
      </c>
      <c r="J2">
        <v>-9.5401000000000007</v>
      </c>
      <c r="K2">
        <v>368.37400000000002</v>
      </c>
      <c r="L2">
        <v>52.029400000000003</v>
      </c>
      <c r="M2">
        <v>423.01100000000002</v>
      </c>
    </row>
    <row r="3" spans="1:13" x14ac:dyDescent="0.2">
      <c r="A3">
        <v>1</v>
      </c>
      <c r="B3">
        <v>2.0131000000000001</v>
      </c>
      <c r="C3">
        <v>369.596</v>
      </c>
      <c r="D3">
        <v>50.3264</v>
      </c>
      <c r="E3">
        <v>350.55200000000002</v>
      </c>
      <c r="F3">
        <v>-37.942799999999998</v>
      </c>
      <c r="G3">
        <v>339.40800000000002</v>
      </c>
      <c r="H3">
        <v>-34.890500000000003</v>
      </c>
      <c r="I3">
        <v>309.19</v>
      </c>
      <c r="J3">
        <v>-10.0739</v>
      </c>
      <c r="K3">
        <v>364.98899999999998</v>
      </c>
      <c r="L3">
        <v>44.348500000000001</v>
      </c>
      <c r="M3">
        <v>415.791</v>
      </c>
    </row>
    <row r="4" spans="1:13" x14ac:dyDescent="0.2">
      <c r="A4">
        <v>2</v>
      </c>
      <c r="B4">
        <v>3.2016</v>
      </c>
      <c r="C4">
        <v>363.02</v>
      </c>
      <c r="D4">
        <v>47.037500000000001</v>
      </c>
      <c r="E4">
        <v>353.42599999999999</v>
      </c>
      <c r="F4">
        <v>-37.781500000000001</v>
      </c>
      <c r="G4">
        <v>342.738</v>
      </c>
      <c r="H4">
        <v>-34.857900000000001</v>
      </c>
      <c r="I4">
        <v>318.79899999999998</v>
      </c>
      <c r="J4">
        <v>-4.1948999999999996</v>
      </c>
      <c r="K4">
        <v>362.85899999999998</v>
      </c>
      <c r="L4">
        <v>57.449800000000003</v>
      </c>
      <c r="M4">
        <v>411.363</v>
      </c>
    </row>
    <row r="5" spans="1:13" x14ac:dyDescent="0.2">
      <c r="A5">
        <v>3</v>
      </c>
      <c r="B5">
        <v>1.5310999999999999</v>
      </c>
      <c r="C5">
        <v>359.12</v>
      </c>
      <c r="D5">
        <v>46.864899999999999</v>
      </c>
      <c r="E5">
        <v>355.04300000000001</v>
      </c>
      <c r="F5">
        <v>-37.952399999999997</v>
      </c>
      <c r="G5">
        <v>345.42500000000001</v>
      </c>
      <c r="H5">
        <v>-35.437800000000003</v>
      </c>
      <c r="I5">
        <v>304.13400000000001</v>
      </c>
      <c r="J5">
        <v>-4.8560999999999996</v>
      </c>
      <c r="K5">
        <v>362.55900000000003</v>
      </c>
      <c r="L5">
        <v>52.624400000000001</v>
      </c>
      <c r="M5">
        <v>409.84399999999999</v>
      </c>
    </row>
    <row r="6" spans="1:13" x14ac:dyDescent="0.2">
      <c r="A6">
        <v>4</v>
      </c>
      <c r="B6">
        <v>-0.72360000000000002</v>
      </c>
      <c r="C6">
        <v>354.137</v>
      </c>
      <c r="D6">
        <v>46.692300000000003</v>
      </c>
      <c r="E6">
        <v>357.47</v>
      </c>
      <c r="F6">
        <v>-36.384399999999999</v>
      </c>
      <c r="G6">
        <v>339.65800000000002</v>
      </c>
      <c r="H6">
        <v>-36.211300000000001</v>
      </c>
      <c r="I6">
        <v>295.935</v>
      </c>
      <c r="J6">
        <v>1.512</v>
      </c>
      <c r="K6">
        <v>371.42099999999999</v>
      </c>
      <c r="L6">
        <v>53.323599999999999</v>
      </c>
      <c r="M6">
        <v>408.21300000000002</v>
      </c>
    </row>
    <row r="7" spans="1:13" x14ac:dyDescent="0.2">
      <c r="A7">
        <v>5</v>
      </c>
      <c r="B7">
        <v>6.8699999999999997E-2</v>
      </c>
      <c r="C7">
        <v>359.13200000000001</v>
      </c>
      <c r="D7">
        <v>46.5197</v>
      </c>
      <c r="E7">
        <v>372.00099999999998</v>
      </c>
      <c r="F7">
        <v>-39.329599999999999</v>
      </c>
      <c r="G7">
        <v>336.30700000000002</v>
      </c>
      <c r="H7">
        <v>-32.4</v>
      </c>
      <c r="I7">
        <v>295.48500000000001</v>
      </c>
      <c r="J7">
        <v>-3.2940999999999998</v>
      </c>
      <c r="K7">
        <v>369.678</v>
      </c>
      <c r="L7">
        <v>47.307499999999997</v>
      </c>
      <c r="M7">
        <v>403.36799999999999</v>
      </c>
    </row>
    <row r="8" spans="1:13" x14ac:dyDescent="0.2">
      <c r="A8">
        <v>6</v>
      </c>
      <c r="B8">
        <v>3.4975000000000001</v>
      </c>
      <c r="C8">
        <v>357.202</v>
      </c>
      <c r="D8">
        <v>46.347099999999998</v>
      </c>
      <c r="E8">
        <v>396.01499999999999</v>
      </c>
      <c r="F8">
        <v>-39.6892</v>
      </c>
      <c r="G8">
        <v>332.30200000000002</v>
      </c>
      <c r="H8">
        <v>-31.775600000000001</v>
      </c>
      <c r="I8">
        <v>298.03899999999999</v>
      </c>
      <c r="J8">
        <v>-6.4021999999999997</v>
      </c>
      <c r="K8">
        <v>363.05799999999999</v>
      </c>
      <c r="L8">
        <v>66.045900000000003</v>
      </c>
      <c r="M8">
        <v>397.84399999999999</v>
      </c>
    </row>
    <row r="9" spans="1:13" x14ac:dyDescent="0.2">
      <c r="A9">
        <v>7</v>
      </c>
      <c r="B9">
        <v>5.3276000000000003</v>
      </c>
      <c r="C9">
        <v>357.28899999999999</v>
      </c>
      <c r="D9">
        <v>46.174500000000002</v>
      </c>
      <c r="E9">
        <v>414.13299999999998</v>
      </c>
      <c r="F9">
        <v>-38.5563</v>
      </c>
      <c r="G9">
        <v>325.95600000000002</v>
      </c>
      <c r="H9">
        <v>-33.512799999999999</v>
      </c>
      <c r="I9">
        <v>299.20299999999997</v>
      </c>
      <c r="J9">
        <v>-5.1593</v>
      </c>
      <c r="K9">
        <v>354.85</v>
      </c>
      <c r="L9">
        <v>73.486599999999996</v>
      </c>
      <c r="M9">
        <v>394.13</v>
      </c>
    </row>
    <row r="10" spans="1:13" x14ac:dyDescent="0.2">
      <c r="A10">
        <v>8</v>
      </c>
      <c r="B10">
        <v>2.9927000000000001</v>
      </c>
      <c r="C10">
        <v>360.59300000000002</v>
      </c>
      <c r="D10">
        <v>46.001899999999999</v>
      </c>
      <c r="E10">
        <v>422.80500000000001</v>
      </c>
      <c r="F10">
        <v>-36.1404</v>
      </c>
      <c r="G10">
        <v>316.90100000000001</v>
      </c>
      <c r="H10">
        <v>-30.649899999999999</v>
      </c>
      <c r="I10">
        <v>297.97699999999998</v>
      </c>
      <c r="J10">
        <v>-5.5387000000000004</v>
      </c>
      <c r="K10">
        <v>353.72199999999998</v>
      </c>
      <c r="L10">
        <v>65.714399999999998</v>
      </c>
      <c r="M10">
        <v>398.82799999999997</v>
      </c>
    </row>
    <row r="11" spans="1:13" x14ac:dyDescent="0.2">
      <c r="A11">
        <v>9</v>
      </c>
      <c r="B11">
        <v>4.2144000000000004</v>
      </c>
      <c r="C11">
        <v>366.90899999999999</v>
      </c>
      <c r="D11">
        <v>45.829300000000003</v>
      </c>
      <c r="E11">
        <v>419.93</v>
      </c>
      <c r="F11">
        <v>-34.645400000000002</v>
      </c>
      <c r="G11">
        <v>317.96199999999999</v>
      </c>
      <c r="H11">
        <v>-31.259699999999999</v>
      </c>
      <c r="I11">
        <v>295.21899999999999</v>
      </c>
      <c r="J11">
        <v>-6.6429</v>
      </c>
      <c r="K11">
        <v>357.721</v>
      </c>
      <c r="L11">
        <v>63.213500000000003</v>
      </c>
      <c r="M11">
        <v>411.73</v>
      </c>
    </row>
    <row r="12" spans="1:13" x14ac:dyDescent="0.2">
      <c r="A12">
        <v>10</v>
      </c>
      <c r="B12">
        <v>5.0467000000000004</v>
      </c>
      <c r="C12">
        <v>369.36900000000003</v>
      </c>
      <c r="D12">
        <v>45.656700000000001</v>
      </c>
      <c r="E12">
        <v>423.31200000000001</v>
      </c>
      <c r="F12">
        <v>-37.9054</v>
      </c>
      <c r="G12">
        <v>316.07499999999999</v>
      </c>
      <c r="H12">
        <v>-26.937999999999999</v>
      </c>
      <c r="I12">
        <v>307.61799999999999</v>
      </c>
      <c r="J12">
        <v>-2.7675999999999998</v>
      </c>
      <c r="K12">
        <v>370.36900000000003</v>
      </c>
      <c r="L12">
        <v>60.712699999999998</v>
      </c>
      <c r="M12">
        <v>424.15899999999999</v>
      </c>
    </row>
    <row r="13" spans="1:13" x14ac:dyDescent="0.2">
      <c r="A13">
        <v>11</v>
      </c>
      <c r="B13">
        <v>3.7044000000000001</v>
      </c>
      <c r="C13">
        <v>376.34100000000001</v>
      </c>
      <c r="D13">
        <v>45.484099999999998</v>
      </c>
      <c r="E13">
        <v>420.71499999999997</v>
      </c>
      <c r="F13">
        <v>-38.819600000000001</v>
      </c>
      <c r="G13">
        <v>310.91300000000001</v>
      </c>
      <c r="H13">
        <v>-28.9314</v>
      </c>
      <c r="I13">
        <v>318.36</v>
      </c>
      <c r="J13">
        <v>0.4667</v>
      </c>
      <c r="K13">
        <v>379.83600000000001</v>
      </c>
      <c r="L13">
        <v>58.211799999999997</v>
      </c>
      <c r="M13">
        <v>436.589</v>
      </c>
    </row>
    <row r="14" spans="1:13" x14ac:dyDescent="0.2">
      <c r="A14">
        <v>12</v>
      </c>
      <c r="B14">
        <v>0.61270000000000002</v>
      </c>
      <c r="C14">
        <v>378.01900000000001</v>
      </c>
      <c r="D14">
        <v>45.311500000000002</v>
      </c>
      <c r="E14">
        <v>415.65300000000002</v>
      </c>
      <c r="F14">
        <v>-38.658700000000003</v>
      </c>
      <c r="G14">
        <v>312.3</v>
      </c>
      <c r="H14">
        <v>-29.145600000000002</v>
      </c>
      <c r="I14">
        <v>337.14299999999997</v>
      </c>
      <c r="J14">
        <v>9.6814</v>
      </c>
      <c r="K14">
        <v>390.49799999999999</v>
      </c>
      <c r="L14">
        <v>55.710900000000002</v>
      </c>
      <c r="M14">
        <v>434.87</v>
      </c>
    </row>
    <row r="15" spans="1:13" x14ac:dyDescent="0.2">
      <c r="A15">
        <v>13</v>
      </c>
      <c r="B15">
        <v>-0.40260000000000001</v>
      </c>
      <c r="C15">
        <v>374.279</v>
      </c>
      <c r="D15">
        <v>45.1389</v>
      </c>
      <c r="E15">
        <v>407.36700000000002</v>
      </c>
      <c r="F15">
        <v>-34.749099999999999</v>
      </c>
      <c r="G15">
        <v>318.36200000000002</v>
      </c>
      <c r="H15">
        <v>-24.816500000000001</v>
      </c>
      <c r="I15">
        <v>341.68700000000001</v>
      </c>
      <c r="J15">
        <v>18.015899999999998</v>
      </c>
      <c r="K15">
        <v>378.57299999999998</v>
      </c>
      <c r="L15">
        <v>53.210099999999997</v>
      </c>
      <c r="M15">
        <v>437.64299999999997</v>
      </c>
    </row>
    <row r="16" spans="1:13" x14ac:dyDescent="0.2">
      <c r="A16">
        <v>14</v>
      </c>
      <c r="B16">
        <v>-1.0276000000000001</v>
      </c>
      <c r="C16">
        <v>368.584</v>
      </c>
      <c r="D16">
        <v>44.966299999999997</v>
      </c>
      <c r="E16">
        <v>401.25700000000001</v>
      </c>
      <c r="F16">
        <v>-37.465400000000002</v>
      </c>
      <c r="G16">
        <v>332.584</v>
      </c>
      <c r="H16">
        <v>-30.2941</v>
      </c>
      <c r="I16">
        <v>343.66899999999998</v>
      </c>
      <c r="J16">
        <v>4.5533000000000001</v>
      </c>
      <c r="K16">
        <v>379.50799999999998</v>
      </c>
      <c r="L16">
        <v>50.709200000000003</v>
      </c>
      <c r="M16">
        <v>450.43799999999999</v>
      </c>
    </row>
    <row r="17" spans="1:13" x14ac:dyDescent="0.2">
      <c r="A17">
        <v>15</v>
      </c>
      <c r="B17">
        <v>-2.5508999999999999</v>
      </c>
      <c r="C17">
        <v>363.05200000000002</v>
      </c>
      <c r="D17">
        <v>44.793700000000001</v>
      </c>
      <c r="E17">
        <v>399.37099999999998</v>
      </c>
      <c r="F17">
        <v>-39.238199999999999</v>
      </c>
      <c r="G17">
        <v>352.654</v>
      </c>
      <c r="H17">
        <v>-34.491999999999997</v>
      </c>
      <c r="I17">
        <v>344.40600000000001</v>
      </c>
      <c r="J17">
        <v>-6.0045000000000002</v>
      </c>
      <c r="K17">
        <v>374.76</v>
      </c>
      <c r="L17">
        <v>48.442700000000002</v>
      </c>
      <c r="M17">
        <v>464.83300000000003</v>
      </c>
    </row>
    <row r="18" spans="1:13" x14ac:dyDescent="0.2">
      <c r="A18">
        <v>16</v>
      </c>
      <c r="B18">
        <v>-3.1297999999999999</v>
      </c>
      <c r="C18">
        <v>356.05599999999998</v>
      </c>
      <c r="D18">
        <v>44.621099999999998</v>
      </c>
      <c r="E18">
        <v>398.83100000000002</v>
      </c>
      <c r="F18">
        <v>-39.734299999999998</v>
      </c>
      <c r="G18">
        <v>344.71300000000002</v>
      </c>
      <c r="H18">
        <v>-35.558100000000003</v>
      </c>
      <c r="I18">
        <v>340.32799999999997</v>
      </c>
      <c r="J18">
        <v>-6.0541</v>
      </c>
      <c r="K18">
        <v>368.654</v>
      </c>
      <c r="L18">
        <v>52.697400000000002</v>
      </c>
      <c r="M18">
        <v>457.89299999999997</v>
      </c>
    </row>
    <row r="19" spans="1:13" x14ac:dyDescent="0.2">
      <c r="A19">
        <v>17</v>
      </c>
      <c r="B19">
        <v>-2.9834000000000001</v>
      </c>
      <c r="C19">
        <v>345.70699999999999</v>
      </c>
      <c r="D19">
        <v>44.448399999999999</v>
      </c>
      <c r="E19">
        <v>408.80200000000002</v>
      </c>
      <c r="F19">
        <v>-39.964399999999998</v>
      </c>
      <c r="G19">
        <v>334.04399999999998</v>
      </c>
      <c r="H19">
        <v>-35.809699999999999</v>
      </c>
      <c r="I19">
        <v>332.96699999999998</v>
      </c>
      <c r="J19">
        <v>-7.1296999999999997</v>
      </c>
      <c r="K19">
        <v>369.125</v>
      </c>
      <c r="L19">
        <v>53.341500000000003</v>
      </c>
      <c r="M19">
        <v>453.65699999999998</v>
      </c>
    </row>
    <row r="20" spans="1:13" x14ac:dyDescent="0.2">
      <c r="A20">
        <v>18</v>
      </c>
      <c r="B20">
        <v>-2.0869</v>
      </c>
      <c r="C20">
        <v>347.65899999999999</v>
      </c>
      <c r="D20">
        <v>44.275799999999997</v>
      </c>
      <c r="E20">
        <v>413.22699999999998</v>
      </c>
      <c r="F20">
        <v>-39.564500000000002</v>
      </c>
      <c r="G20">
        <v>331.29700000000003</v>
      </c>
      <c r="H20">
        <v>-35.202199999999998</v>
      </c>
      <c r="I20">
        <v>333.62400000000002</v>
      </c>
      <c r="J20">
        <v>-6.9166999999999996</v>
      </c>
      <c r="K20">
        <v>370.26499999999999</v>
      </c>
      <c r="L20">
        <v>53.985599999999998</v>
      </c>
      <c r="M20">
        <v>445.86399999999998</v>
      </c>
    </row>
    <row r="21" spans="1:13" x14ac:dyDescent="0.2">
      <c r="A21">
        <v>19</v>
      </c>
      <c r="B21">
        <v>-2.0769099999999998</v>
      </c>
      <c r="C21">
        <v>348.76</v>
      </c>
      <c r="D21">
        <v>44.103200000000001</v>
      </c>
      <c r="E21">
        <v>416.161</v>
      </c>
      <c r="F21">
        <v>-36.602800000000002</v>
      </c>
      <c r="G21">
        <v>329.62400000000002</v>
      </c>
      <c r="H21">
        <v>-32.4529</v>
      </c>
      <c r="I21">
        <v>338.55399999999997</v>
      </c>
      <c r="J21">
        <v>-5.7995000000000001</v>
      </c>
      <c r="K21">
        <v>372.375</v>
      </c>
      <c r="L21">
        <v>54.6297</v>
      </c>
      <c r="M21">
        <v>445.53699999999998</v>
      </c>
    </row>
    <row r="22" spans="1:13" x14ac:dyDescent="0.2">
      <c r="A22">
        <v>20</v>
      </c>
      <c r="B22">
        <v>-2.06691</v>
      </c>
      <c r="C22">
        <v>350.74700000000001</v>
      </c>
      <c r="D22">
        <v>43.930599999999998</v>
      </c>
      <c r="E22">
        <v>414.04599999999999</v>
      </c>
      <c r="F22">
        <v>-34.397300000000001</v>
      </c>
      <c r="G22">
        <v>326.84800000000001</v>
      </c>
      <c r="H22">
        <v>-26.803599999999999</v>
      </c>
      <c r="I22">
        <v>350.40499999999997</v>
      </c>
      <c r="J22">
        <v>-5.0648999999999997</v>
      </c>
      <c r="K22">
        <v>372.58100000000002</v>
      </c>
      <c r="L22">
        <v>55.273899999999998</v>
      </c>
      <c r="M22">
        <v>446.52199999999999</v>
      </c>
    </row>
    <row r="23" spans="1:13" x14ac:dyDescent="0.2">
      <c r="A23">
        <v>21</v>
      </c>
      <c r="B23">
        <v>-2.0569199999999999</v>
      </c>
      <c r="C23">
        <v>348.27699999999999</v>
      </c>
      <c r="D23">
        <v>43.758000000000003</v>
      </c>
      <c r="E23">
        <v>407.92700000000002</v>
      </c>
      <c r="F23">
        <v>-34.626800000000003</v>
      </c>
      <c r="G23">
        <v>327.92399999999998</v>
      </c>
      <c r="H23">
        <v>-25.018599999999999</v>
      </c>
      <c r="I23">
        <v>349.78699999999998</v>
      </c>
      <c r="J23">
        <v>-7.391</v>
      </c>
      <c r="K23">
        <v>370.39</v>
      </c>
      <c r="L23">
        <v>55.917999999999999</v>
      </c>
      <c r="M23">
        <v>443.87599999999998</v>
      </c>
    </row>
    <row r="24" spans="1:13" x14ac:dyDescent="0.2">
      <c r="A24">
        <v>22</v>
      </c>
      <c r="B24">
        <v>-2.0469300000000001</v>
      </c>
      <c r="C24">
        <v>345.60300000000001</v>
      </c>
      <c r="D24">
        <v>43.5854</v>
      </c>
      <c r="E24">
        <v>410.142</v>
      </c>
      <c r="F24">
        <v>-36.717500000000001</v>
      </c>
      <c r="G24">
        <v>331.37900000000002</v>
      </c>
      <c r="H24">
        <v>-27.721399999999999</v>
      </c>
      <c r="I24">
        <v>360.72800000000001</v>
      </c>
      <c r="J24">
        <v>-7.8029999999999999</v>
      </c>
      <c r="K24">
        <v>368.82</v>
      </c>
      <c r="L24">
        <v>56.562100000000001</v>
      </c>
      <c r="M24">
        <v>441.29700000000003</v>
      </c>
    </row>
    <row r="25" spans="1:13" x14ac:dyDescent="0.2">
      <c r="A25">
        <v>23</v>
      </c>
      <c r="B25">
        <v>-2.0369299999999999</v>
      </c>
      <c r="C25">
        <v>345.42899999999997</v>
      </c>
      <c r="D25">
        <v>43.412799999999997</v>
      </c>
      <c r="E25">
        <v>410.86700000000002</v>
      </c>
      <c r="F25">
        <v>-38.677599999999998</v>
      </c>
      <c r="G25">
        <v>333.59899999999999</v>
      </c>
      <c r="H25">
        <v>-32.289099999999998</v>
      </c>
      <c r="I25">
        <v>357.32299999999998</v>
      </c>
      <c r="J25">
        <v>-6.5552999999999999</v>
      </c>
      <c r="K25">
        <v>368.78399999999999</v>
      </c>
      <c r="L25">
        <v>57.206200000000003</v>
      </c>
      <c r="M25">
        <v>437.21300000000002</v>
      </c>
    </row>
    <row r="26" spans="1:13" x14ac:dyDescent="0.2">
      <c r="A26">
        <v>24</v>
      </c>
      <c r="B26">
        <v>-2.0269400000000002</v>
      </c>
      <c r="C26">
        <v>345.31</v>
      </c>
      <c r="D26">
        <v>43.240200000000002</v>
      </c>
      <c r="E26">
        <v>413.05900000000003</v>
      </c>
      <c r="F26">
        <v>-39.044199999999996</v>
      </c>
      <c r="G26">
        <v>332.12599999999998</v>
      </c>
      <c r="H26">
        <v>-34.1965</v>
      </c>
      <c r="I26">
        <v>353.17399999999998</v>
      </c>
      <c r="J26">
        <v>-4.9062000000000001</v>
      </c>
      <c r="K26">
        <v>368.37099999999998</v>
      </c>
      <c r="L26">
        <v>57.850299999999997</v>
      </c>
      <c r="M26">
        <v>439.01600000000002</v>
      </c>
    </row>
    <row r="27" spans="1:13" x14ac:dyDescent="0.2">
      <c r="A27">
        <v>25</v>
      </c>
      <c r="B27">
        <v>-2.01695</v>
      </c>
      <c r="C27">
        <v>345.87099999999998</v>
      </c>
      <c r="D27">
        <v>43.067599999999999</v>
      </c>
      <c r="E27">
        <v>412.22899999999998</v>
      </c>
      <c r="F27">
        <v>-38.007300000000001</v>
      </c>
      <c r="G27">
        <v>333.83199999999999</v>
      </c>
      <c r="H27">
        <v>-35.0916</v>
      </c>
      <c r="I27">
        <v>352.87099999999998</v>
      </c>
      <c r="J27">
        <v>-3.2372999999999998</v>
      </c>
      <c r="K27">
        <v>371.19</v>
      </c>
      <c r="L27">
        <v>58.494399999999999</v>
      </c>
      <c r="M27">
        <v>447.81599999999997</v>
      </c>
    </row>
    <row r="28" spans="1:13" x14ac:dyDescent="0.2">
      <c r="A28">
        <v>26</v>
      </c>
      <c r="B28">
        <v>-2.0069499999999998</v>
      </c>
      <c r="C28">
        <v>343.98399999999998</v>
      </c>
      <c r="D28">
        <v>42.895000000000003</v>
      </c>
      <c r="E28">
        <v>411.73599999999999</v>
      </c>
      <c r="F28">
        <v>-37.458599999999997</v>
      </c>
      <c r="G28">
        <v>333.00599999999997</v>
      </c>
      <c r="H28">
        <v>-36.255200000000002</v>
      </c>
      <c r="I28">
        <v>351.95600000000002</v>
      </c>
      <c r="J28">
        <v>-2.3721999999999999</v>
      </c>
      <c r="K28">
        <v>371.67500000000001</v>
      </c>
      <c r="L28">
        <v>59.138500000000001</v>
      </c>
      <c r="M28">
        <v>452.39800000000002</v>
      </c>
    </row>
    <row r="29" spans="1:13" x14ac:dyDescent="0.2">
      <c r="A29">
        <v>27</v>
      </c>
      <c r="B29">
        <v>-1.9969600000000001</v>
      </c>
      <c r="C29">
        <v>342.22</v>
      </c>
      <c r="D29">
        <v>42.7224</v>
      </c>
      <c r="E29">
        <v>409.44900000000001</v>
      </c>
      <c r="F29">
        <v>-38.008699999999997</v>
      </c>
      <c r="G29">
        <v>331.38900000000001</v>
      </c>
      <c r="H29">
        <v>-37.844200000000001</v>
      </c>
      <c r="I29">
        <v>350.589</v>
      </c>
      <c r="J29">
        <v>-5.2550999999999997</v>
      </c>
      <c r="K29">
        <v>372.53399999999999</v>
      </c>
      <c r="L29">
        <v>59.782699999999998</v>
      </c>
      <c r="M29">
        <v>450.15199999999999</v>
      </c>
    </row>
    <row r="30" spans="1:13" x14ac:dyDescent="0.2">
      <c r="A30">
        <v>28</v>
      </c>
      <c r="B30">
        <v>-1.9869699999999999</v>
      </c>
      <c r="C30">
        <v>342.70299999999997</v>
      </c>
      <c r="D30">
        <v>42.549799999999998</v>
      </c>
      <c r="E30">
        <v>412.78699999999998</v>
      </c>
      <c r="F30">
        <v>-38.667400000000001</v>
      </c>
      <c r="G30">
        <v>331.63</v>
      </c>
      <c r="H30">
        <v>-38.232599999999998</v>
      </c>
      <c r="I30">
        <v>347.005</v>
      </c>
      <c r="J30">
        <v>-4.2213000000000003</v>
      </c>
      <c r="K30">
        <v>383.678</v>
      </c>
      <c r="L30">
        <v>60.4268</v>
      </c>
      <c r="M30">
        <v>453.04500000000002</v>
      </c>
    </row>
    <row r="31" spans="1:13" x14ac:dyDescent="0.2">
      <c r="A31">
        <v>29</v>
      </c>
      <c r="B31">
        <v>-1.9769699999999999</v>
      </c>
      <c r="C31">
        <v>343.87599999999998</v>
      </c>
      <c r="D31">
        <v>42.377200000000002</v>
      </c>
      <c r="E31">
        <v>413.96699999999998</v>
      </c>
      <c r="F31">
        <v>-38.787999999999997</v>
      </c>
      <c r="G31">
        <v>334.137</v>
      </c>
      <c r="H31">
        <v>-37.857700000000001</v>
      </c>
      <c r="I31">
        <v>342.68900000000002</v>
      </c>
      <c r="J31">
        <v>-2.6966000000000001</v>
      </c>
      <c r="K31">
        <v>376.41500000000002</v>
      </c>
      <c r="L31">
        <v>61.070900000000002</v>
      </c>
      <c r="M31">
        <v>454.73399999999998</v>
      </c>
    </row>
    <row r="32" spans="1:13" x14ac:dyDescent="0.2">
      <c r="A32">
        <v>30</v>
      </c>
      <c r="B32">
        <v>-1.96698</v>
      </c>
      <c r="C32">
        <v>351.97300000000001</v>
      </c>
      <c r="D32">
        <v>42.204599999999999</v>
      </c>
      <c r="E32">
        <v>413.755</v>
      </c>
      <c r="F32">
        <v>-39.099600000000002</v>
      </c>
      <c r="G32">
        <v>336.108</v>
      </c>
      <c r="H32">
        <v>-38.540300000000002</v>
      </c>
      <c r="I32">
        <v>338.67099999999999</v>
      </c>
      <c r="J32">
        <v>-2.0234999999999999</v>
      </c>
      <c r="K32">
        <v>371.97199999999998</v>
      </c>
      <c r="L32">
        <v>61.715000000000003</v>
      </c>
      <c r="M32">
        <v>453.815</v>
      </c>
    </row>
    <row r="33" spans="1:13" x14ac:dyDescent="0.2">
      <c r="A33">
        <v>31</v>
      </c>
      <c r="B33">
        <v>-1.95699</v>
      </c>
      <c r="C33">
        <v>358.26499999999999</v>
      </c>
      <c r="D33">
        <v>42.031999999999996</v>
      </c>
      <c r="E33">
        <v>416.49099999999999</v>
      </c>
      <c r="F33">
        <v>-38.542900000000003</v>
      </c>
      <c r="G33">
        <v>335.63799999999998</v>
      </c>
      <c r="H33">
        <v>-37.5139</v>
      </c>
      <c r="I33">
        <v>335.65</v>
      </c>
      <c r="J33">
        <v>-3.9864000000000002</v>
      </c>
      <c r="K33">
        <v>370.642</v>
      </c>
      <c r="L33">
        <v>55.565800000000003</v>
      </c>
      <c r="M33">
        <v>455.536</v>
      </c>
    </row>
    <row r="34" spans="1:13" x14ac:dyDescent="0.2">
      <c r="A34">
        <v>32</v>
      </c>
      <c r="B34">
        <v>-1.94699</v>
      </c>
      <c r="C34">
        <v>359.03100000000001</v>
      </c>
      <c r="D34">
        <v>41.859400000000001</v>
      </c>
      <c r="E34">
        <v>421.76600000000002</v>
      </c>
      <c r="F34">
        <v>-39.6496</v>
      </c>
      <c r="G34">
        <v>334.26900000000001</v>
      </c>
      <c r="H34">
        <v>-36.028500000000001</v>
      </c>
      <c r="I34">
        <v>333.37299999999999</v>
      </c>
      <c r="J34">
        <v>-6.2519</v>
      </c>
      <c r="K34">
        <v>370.69099999999997</v>
      </c>
      <c r="L34">
        <v>50.157299999999999</v>
      </c>
      <c r="M34">
        <v>453.70699999999999</v>
      </c>
    </row>
    <row r="35" spans="1:13" x14ac:dyDescent="0.2">
      <c r="A35">
        <v>33</v>
      </c>
      <c r="B35">
        <v>-1.9370000000000001</v>
      </c>
      <c r="C35">
        <v>358.76</v>
      </c>
      <c r="D35">
        <v>41.686799999999998</v>
      </c>
      <c r="E35">
        <v>422.649</v>
      </c>
      <c r="F35">
        <v>-39.665700000000001</v>
      </c>
      <c r="G35">
        <v>338.08199999999999</v>
      </c>
      <c r="H35">
        <v>-35.203800000000001</v>
      </c>
      <c r="I35">
        <v>333.62799999999999</v>
      </c>
      <c r="J35">
        <v>-7.7356999999999996</v>
      </c>
      <c r="K35">
        <v>373.41500000000002</v>
      </c>
      <c r="L35">
        <v>48.4373</v>
      </c>
      <c r="M35">
        <v>454.14299999999997</v>
      </c>
    </row>
    <row r="36" spans="1:13" x14ac:dyDescent="0.2">
      <c r="A36">
        <v>34</v>
      </c>
      <c r="B36">
        <v>-2.3862000000000001</v>
      </c>
      <c r="C36">
        <v>360.084</v>
      </c>
      <c r="D36">
        <v>41.506100000000004</v>
      </c>
      <c r="E36">
        <v>416.41300000000001</v>
      </c>
      <c r="F36">
        <v>-39.749099999999999</v>
      </c>
      <c r="G36">
        <v>336.495</v>
      </c>
      <c r="H36">
        <v>-36.529899999999998</v>
      </c>
      <c r="I36">
        <v>337.68400000000003</v>
      </c>
      <c r="J36">
        <v>-8.4474999999999998</v>
      </c>
      <c r="K36">
        <v>373.55399999999997</v>
      </c>
      <c r="L36">
        <v>53.594499999999996</v>
      </c>
      <c r="M36">
        <v>452.16399999999999</v>
      </c>
    </row>
    <row r="37" spans="1:13" x14ac:dyDescent="0.2">
      <c r="A37">
        <v>35</v>
      </c>
      <c r="B37">
        <v>-1.1577</v>
      </c>
      <c r="C37">
        <v>362.911</v>
      </c>
      <c r="D37">
        <v>43.3474</v>
      </c>
      <c r="E37">
        <v>412.62</v>
      </c>
      <c r="F37">
        <v>-39.8354</v>
      </c>
      <c r="G37">
        <v>336.029</v>
      </c>
      <c r="H37">
        <v>-37.911200000000001</v>
      </c>
      <c r="I37">
        <v>339.91</v>
      </c>
      <c r="J37">
        <v>-7.4913999999999996</v>
      </c>
      <c r="K37">
        <v>372.37599999999998</v>
      </c>
      <c r="L37">
        <v>57.032600000000002</v>
      </c>
      <c r="M37">
        <v>449.67899999999997</v>
      </c>
    </row>
    <row r="38" spans="1:13" x14ac:dyDescent="0.2">
      <c r="A38">
        <v>36</v>
      </c>
      <c r="B38">
        <v>0.70020000000000004</v>
      </c>
      <c r="C38">
        <v>367.69099999999997</v>
      </c>
      <c r="D38">
        <v>42.577300000000001</v>
      </c>
      <c r="E38">
        <v>415.75599999999997</v>
      </c>
      <c r="F38">
        <v>-35.747</v>
      </c>
      <c r="G38">
        <v>338.17099999999999</v>
      </c>
      <c r="H38">
        <v>-39.671799999999998</v>
      </c>
      <c r="I38">
        <v>337.63400000000001</v>
      </c>
      <c r="J38">
        <v>-7.9180000000000001</v>
      </c>
      <c r="K38">
        <v>372.59699999999998</v>
      </c>
      <c r="L38">
        <v>63.294899999999998</v>
      </c>
      <c r="M38">
        <v>445.36099999999999</v>
      </c>
    </row>
    <row r="39" spans="1:13" x14ac:dyDescent="0.2">
      <c r="A39">
        <v>37</v>
      </c>
      <c r="B39">
        <v>0.2495</v>
      </c>
      <c r="C39">
        <v>379.95800000000003</v>
      </c>
      <c r="D39">
        <v>39.422499999999999</v>
      </c>
      <c r="E39">
        <v>416.404</v>
      </c>
      <c r="F39">
        <v>-31.033300000000001</v>
      </c>
      <c r="G39">
        <v>336.07799999999997</v>
      </c>
      <c r="H39">
        <v>-40.456200000000003</v>
      </c>
      <c r="I39">
        <v>336.75599999999997</v>
      </c>
      <c r="J39">
        <v>-7.5746000000000002</v>
      </c>
      <c r="K39">
        <v>377.76299999999998</v>
      </c>
      <c r="L39">
        <v>62.9221</v>
      </c>
      <c r="M39">
        <v>443.90600000000001</v>
      </c>
    </row>
    <row r="40" spans="1:13" x14ac:dyDescent="0.2">
      <c r="A40">
        <v>38</v>
      </c>
      <c r="B40">
        <v>2.2241</v>
      </c>
      <c r="C40">
        <v>402.036</v>
      </c>
      <c r="D40">
        <v>37.417900000000003</v>
      </c>
      <c r="E40">
        <v>416.14800000000002</v>
      </c>
      <c r="F40">
        <v>-34.240900000000003</v>
      </c>
      <c r="G40">
        <v>337.87400000000002</v>
      </c>
      <c r="H40">
        <v>-39.075800000000001</v>
      </c>
      <c r="I40">
        <v>334.49700000000001</v>
      </c>
      <c r="J40">
        <v>-9.0274000000000001</v>
      </c>
      <c r="K40">
        <v>384.62299999999999</v>
      </c>
      <c r="L40">
        <v>62.549300000000002</v>
      </c>
      <c r="M40">
        <v>445.52199999999999</v>
      </c>
    </row>
    <row r="41" spans="1:13" x14ac:dyDescent="0.2">
      <c r="A41">
        <v>39</v>
      </c>
      <c r="B41">
        <v>1.6073999999999999</v>
      </c>
      <c r="C41">
        <v>390.34</v>
      </c>
      <c r="D41">
        <v>39.077199999999998</v>
      </c>
      <c r="E41">
        <v>416.82400000000001</v>
      </c>
      <c r="F41">
        <v>-36.698599999999999</v>
      </c>
      <c r="G41">
        <v>344.55200000000002</v>
      </c>
      <c r="H41">
        <v>-34.986899999999999</v>
      </c>
      <c r="I41">
        <v>334.20400000000001</v>
      </c>
      <c r="J41">
        <v>-8.1717999999999993</v>
      </c>
      <c r="K41">
        <v>389.97699999999998</v>
      </c>
      <c r="L41">
        <v>62.176400000000001</v>
      </c>
      <c r="M41">
        <v>452.303</v>
      </c>
    </row>
    <row r="42" spans="1:13" x14ac:dyDescent="0.2">
      <c r="A42">
        <v>40</v>
      </c>
      <c r="B42">
        <v>2.4108000000000001</v>
      </c>
      <c r="C42">
        <v>383.09100000000001</v>
      </c>
      <c r="D42">
        <v>39.154899999999998</v>
      </c>
      <c r="E42">
        <v>416.36700000000002</v>
      </c>
      <c r="F42">
        <v>-37.680300000000003</v>
      </c>
      <c r="G42">
        <v>346.10500000000002</v>
      </c>
      <c r="H42">
        <v>-34.411000000000001</v>
      </c>
      <c r="I42">
        <v>335.12200000000001</v>
      </c>
      <c r="J42">
        <v>-6.9478</v>
      </c>
      <c r="K42">
        <v>383.54399999999998</v>
      </c>
      <c r="L42">
        <v>61.803600000000003</v>
      </c>
      <c r="M42">
        <v>462.87900000000002</v>
      </c>
    </row>
    <row r="43" spans="1:13" x14ac:dyDescent="0.2">
      <c r="A43">
        <v>41</v>
      </c>
      <c r="B43">
        <v>1.2464</v>
      </c>
      <c r="C43">
        <v>384.28399999999999</v>
      </c>
      <c r="D43">
        <v>39.035200000000003</v>
      </c>
      <c r="E43">
        <v>413.512</v>
      </c>
      <c r="F43">
        <v>-37.625399999999999</v>
      </c>
      <c r="G43">
        <v>348.24200000000002</v>
      </c>
      <c r="H43">
        <v>-35.536999999999999</v>
      </c>
      <c r="I43">
        <v>334.31400000000002</v>
      </c>
      <c r="J43">
        <v>-5.4695999999999998</v>
      </c>
      <c r="K43">
        <v>380.51299999999998</v>
      </c>
      <c r="L43">
        <v>61.430799999999998</v>
      </c>
      <c r="M43">
        <v>465.06299999999999</v>
      </c>
    </row>
    <row r="44" spans="1:13" x14ac:dyDescent="0.2">
      <c r="A44">
        <v>42</v>
      </c>
      <c r="B44">
        <v>1.419</v>
      </c>
      <c r="C44">
        <v>386.46699999999998</v>
      </c>
      <c r="D44">
        <v>40.000300000000003</v>
      </c>
      <c r="E44">
        <v>413.06299999999999</v>
      </c>
      <c r="F44">
        <v>-34.1751</v>
      </c>
      <c r="G44">
        <v>345.601</v>
      </c>
      <c r="H44">
        <v>-36.922400000000003</v>
      </c>
      <c r="I44">
        <v>337.26</v>
      </c>
      <c r="J44">
        <v>-4.9188999999999998</v>
      </c>
      <c r="K44">
        <v>378.108</v>
      </c>
      <c r="L44">
        <v>61.058</v>
      </c>
      <c r="M44">
        <v>464.17099999999999</v>
      </c>
    </row>
    <row r="45" spans="1:13" x14ac:dyDescent="0.2">
      <c r="A45">
        <v>43</v>
      </c>
      <c r="B45">
        <v>1.5905</v>
      </c>
      <c r="C45">
        <v>388.81200000000001</v>
      </c>
      <c r="D45">
        <v>41.582599999999999</v>
      </c>
      <c r="E45">
        <v>419.72699999999998</v>
      </c>
      <c r="F45">
        <v>-31.489599999999999</v>
      </c>
      <c r="G45">
        <v>342.36799999999999</v>
      </c>
      <c r="H45">
        <v>-36.722799999999999</v>
      </c>
      <c r="I45">
        <v>334.54899999999998</v>
      </c>
      <c r="J45">
        <v>-5.4333999999999998</v>
      </c>
      <c r="K45">
        <v>376.69600000000003</v>
      </c>
      <c r="L45">
        <v>60.685200000000002</v>
      </c>
      <c r="M45">
        <v>467.21600000000001</v>
      </c>
    </row>
    <row r="46" spans="1:13" x14ac:dyDescent="0.2">
      <c r="A46">
        <v>44</v>
      </c>
      <c r="B46">
        <v>2.1095000000000002</v>
      </c>
      <c r="C46">
        <v>384.65</v>
      </c>
      <c r="D46">
        <v>42.811399999999999</v>
      </c>
      <c r="E46">
        <v>421.27199999999999</v>
      </c>
      <c r="F46">
        <v>-35.577599999999997</v>
      </c>
      <c r="G46">
        <v>338.18299999999999</v>
      </c>
      <c r="H46">
        <v>-36.536299999999997</v>
      </c>
      <c r="I46">
        <v>330.798</v>
      </c>
      <c r="J46">
        <v>-6.1017999999999999</v>
      </c>
      <c r="K46">
        <v>375.96300000000002</v>
      </c>
      <c r="L46">
        <v>60.3123</v>
      </c>
      <c r="M46">
        <v>471.40300000000002</v>
      </c>
    </row>
    <row r="47" spans="1:13" x14ac:dyDescent="0.2">
      <c r="A47">
        <v>45</v>
      </c>
      <c r="B47">
        <v>1.3846000000000001</v>
      </c>
      <c r="C47">
        <v>380.47300000000001</v>
      </c>
      <c r="D47">
        <v>41.9788</v>
      </c>
      <c r="E47">
        <v>425.04899999999998</v>
      </c>
      <c r="F47">
        <v>-35.726399999999998</v>
      </c>
      <c r="G47">
        <v>336.70800000000003</v>
      </c>
      <c r="H47">
        <v>-37.091200000000001</v>
      </c>
      <c r="I47">
        <v>329.71100000000001</v>
      </c>
      <c r="J47">
        <v>-7.2763999999999998</v>
      </c>
      <c r="K47">
        <v>375.64100000000002</v>
      </c>
      <c r="L47">
        <v>59.939500000000002</v>
      </c>
      <c r="M47">
        <v>472.55599999999998</v>
      </c>
    </row>
    <row r="48" spans="1:13" x14ac:dyDescent="0.2">
      <c r="A48">
        <v>46</v>
      </c>
      <c r="B48">
        <v>0.23619999999999999</v>
      </c>
      <c r="C48">
        <v>380.17700000000002</v>
      </c>
      <c r="D48">
        <v>40.490400000000001</v>
      </c>
      <c r="E48">
        <v>429.125</v>
      </c>
      <c r="F48">
        <v>-21.473199999999999</v>
      </c>
      <c r="G48">
        <v>335.58499999999998</v>
      </c>
      <c r="H48">
        <v>-34.990900000000003</v>
      </c>
      <c r="I48">
        <v>330.85700000000003</v>
      </c>
      <c r="J48">
        <v>-4.8560999999999996</v>
      </c>
      <c r="K48">
        <v>375.22800000000001</v>
      </c>
      <c r="L48">
        <v>59.566699999999997</v>
      </c>
      <c r="M48">
        <v>466.024</v>
      </c>
    </row>
    <row r="49" spans="1:13" x14ac:dyDescent="0.2">
      <c r="A49">
        <v>47</v>
      </c>
      <c r="B49">
        <v>-0.59909999999999997</v>
      </c>
      <c r="C49">
        <v>383.03699999999998</v>
      </c>
      <c r="D49">
        <v>39.701799999999999</v>
      </c>
      <c r="E49">
        <v>420.42899999999997</v>
      </c>
      <c r="F49">
        <v>-29.677</v>
      </c>
      <c r="G49">
        <v>341.05200000000002</v>
      </c>
      <c r="H49">
        <v>-34.087800000000001</v>
      </c>
      <c r="I49">
        <v>330.44200000000001</v>
      </c>
      <c r="J49">
        <v>-2.2804000000000002</v>
      </c>
      <c r="K49">
        <v>375.01499999999999</v>
      </c>
      <c r="L49">
        <v>52.283299999999997</v>
      </c>
      <c r="M49">
        <v>457.49299999999999</v>
      </c>
    </row>
    <row r="50" spans="1:13" x14ac:dyDescent="0.2">
      <c r="A50">
        <v>48</v>
      </c>
      <c r="B50">
        <v>-1.7591000000000001</v>
      </c>
      <c r="C50">
        <v>383.512</v>
      </c>
      <c r="D50">
        <v>39.095599999999997</v>
      </c>
      <c r="E50">
        <v>419.24400000000003</v>
      </c>
      <c r="F50">
        <v>-36.446599999999997</v>
      </c>
      <c r="G50">
        <v>344.79</v>
      </c>
      <c r="H50">
        <v>-33.087499999999999</v>
      </c>
      <c r="I50">
        <v>334.51900000000001</v>
      </c>
      <c r="J50">
        <v>-2.9666000000000001</v>
      </c>
      <c r="K50">
        <v>379.113</v>
      </c>
      <c r="L50">
        <v>51.559899999999999</v>
      </c>
      <c r="M50">
        <v>454.83300000000003</v>
      </c>
    </row>
    <row r="51" spans="1:13" x14ac:dyDescent="0.2">
      <c r="A51">
        <v>49</v>
      </c>
      <c r="B51">
        <v>-1.5585</v>
      </c>
      <c r="C51">
        <v>376.87700000000001</v>
      </c>
      <c r="D51">
        <v>38.506799999999998</v>
      </c>
      <c r="E51">
        <v>419.63400000000001</v>
      </c>
      <c r="F51">
        <v>-37.528399999999998</v>
      </c>
      <c r="G51">
        <v>346.05500000000001</v>
      </c>
      <c r="H51">
        <v>-31.548500000000001</v>
      </c>
      <c r="I51">
        <v>337.62099999999998</v>
      </c>
      <c r="J51">
        <v>-1.0712999999999999</v>
      </c>
      <c r="K51">
        <v>383.85899999999998</v>
      </c>
      <c r="L51">
        <v>54.471200000000003</v>
      </c>
      <c r="M51">
        <v>456.64100000000002</v>
      </c>
    </row>
    <row r="52" spans="1:13" x14ac:dyDescent="0.2">
      <c r="A52">
        <v>50</v>
      </c>
      <c r="B52">
        <v>-1.9692000000000001</v>
      </c>
      <c r="C52">
        <v>368.154</v>
      </c>
      <c r="D52">
        <v>37.780099999999997</v>
      </c>
      <c r="E52">
        <v>418.69499999999999</v>
      </c>
      <c r="F52">
        <v>-37.584200000000003</v>
      </c>
      <c r="G52">
        <v>346.11500000000001</v>
      </c>
      <c r="H52">
        <v>-29.588999999999999</v>
      </c>
      <c r="I52">
        <v>336.70800000000003</v>
      </c>
      <c r="J52">
        <v>4.8826999999999998</v>
      </c>
      <c r="K52">
        <v>382.19900000000001</v>
      </c>
      <c r="L52">
        <v>53.9086</v>
      </c>
      <c r="M52">
        <v>460.96600000000001</v>
      </c>
    </row>
    <row r="53" spans="1:13" x14ac:dyDescent="0.2">
      <c r="A53">
        <v>51</v>
      </c>
      <c r="B53">
        <v>-2.1577999999999999</v>
      </c>
      <c r="C53">
        <v>365.20800000000003</v>
      </c>
      <c r="D53">
        <v>36.6937</v>
      </c>
      <c r="E53">
        <v>420.16199999999998</v>
      </c>
      <c r="F53">
        <v>-37.755499999999998</v>
      </c>
      <c r="G53">
        <v>345.10399999999998</v>
      </c>
      <c r="H53">
        <v>-27.5427</v>
      </c>
      <c r="I53">
        <v>334.92099999999999</v>
      </c>
      <c r="J53">
        <v>3.4220000000000002</v>
      </c>
      <c r="K53">
        <v>383.12299999999999</v>
      </c>
      <c r="L53">
        <v>48.442300000000003</v>
      </c>
      <c r="M53">
        <v>464.78</v>
      </c>
    </row>
    <row r="54" spans="1:13" x14ac:dyDescent="0.2">
      <c r="A54">
        <v>52</v>
      </c>
      <c r="B54">
        <v>-2.9596</v>
      </c>
      <c r="C54">
        <v>363.17599999999999</v>
      </c>
      <c r="D54">
        <v>35.683700000000002</v>
      </c>
      <c r="E54">
        <v>425.41199999999998</v>
      </c>
      <c r="F54">
        <v>-37.277900000000002</v>
      </c>
      <c r="G54">
        <v>345.15600000000001</v>
      </c>
      <c r="H54">
        <v>-27.087499999999999</v>
      </c>
      <c r="I54">
        <v>333.733</v>
      </c>
      <c r="J54">
        <v>0.71940000000000004</v>
      </c>
      <c r="K54">
        <v>381.91500000000002</v>
      </c>
      <c r="L54">
        <v>47.922899999999998</v>
      </c>
      <c r="M54">
        <v>470.50099999999998</v>
      </c>
    </row>
    <row r="55" spans="1:13" x14ac:dyDescent="0.2">
      <c r="A55">
        <v>53</v>
      </c>
      <c r="B55">
        <v>-2.1038999999999999</v>
      </c>
      <c r="C55">
        <v>363.77199999999999</v>
      </c>
      <c r="D55">
        <v>34.613700000000001</v>
      </c>
      <c r="E55">
        <v>437.137</v>
      </c>
      <c r="F55">
        <v>-35.742600000000003</v>
      </c>
      <c r="G55">
        <v>346.12799999999999</v>
      </c>
      <c r="H55">
        <v>-28.841000000000001</v>
      </c>
      <c r="I55">
        <v>334.55599999999998</v>
      </c>
      <c r="J55">
        <v>-0.29249999999999998</v>
      </c>
      <c r="K55">
        <v>380.64400000000001</v>
      </c>
      <c r="L55">
        <v>51.032600000000002</v>
      </c>
      <c r="M55">
        <v>476.495</v>
      </c>
    </row>
    <row r="56" spans="1:13" x14ac:dyDescent="0.2">
      <c r="A56">
        <v>54</v>
      </c>
      <c r="B56">
        <v>0.51280000000000003</v>
      </c>
      <c r="C56">
        <v>364.77600000000001</v>
      </c>
      <c r="D56">
        <v>33.404200000000003</v>
      </c>
      <c r="E56">
        <v>443.34100000000001</v>
      </c>
      <c r="F56">
        <v>-37.690600000000003</v>
      </c>
      <c r="G56">
        <v>344.709</v>
      </c>
      <c r="H56">
        <v>-31.000299999999999</v>
      </c>
      <c r="I56">
        <v>336.49599999999998</v>
      </c>
      <c r="J56">
        <v>-0.99209999999999998</v>
      </c>
      <c r="K56">
        <v>383.18299999999999</v>
      </c>
      <c r="L56">
        <v>60.153100000000002</v>
      </c>
      <c r="M56">
        <v>537.03599999999994</v>
      </c>
    </row>
    <row r="57" spans="1:13" x14ac:dyDescent="0.2">
      <c r="A57">
        <v>55</v>
      </c>
      <c r="B57">
        <v>2.3189000000000002</v>
      </c>
      <c r="C57">
        <v>361.68799999999999</v>
      </c>
      <c r="D57">
        <v>32.816600000000001</v>
      </c>
      <c r="E57">
        <v>445.45600000000002</v>
      </c>
      <c r="F57">
        <v>-38.352400000000003</v>
      </c>
      <c r="G57">
        <v>340.54199999999997</v>
      </c>
      <c r="H57">
        <v>-33.5242</v>
      </c>
      <c r="I57">
        <v>337.28899999999999</v>
      </c>
      <c r="J57">
        <v>-4.3038999999999996</v>
      </c>
      <c r="K57">
        <v>381.41899999999998</v>
      </c>
      <c r="L57">
        <v>58.112299999999998</v>
      </c>
      <c r="M57">
        <v>607.63699999999994</v>
      </c>
    </row>
    <row r="58" spans="1:13" x14ac:dyDescent="0.2">
      <c r="A58">
        <v>56</v>
      </c>
      <c r="B58">
        <v>2.3037000000000001</v>
      </c>
      <c r="C58">
        <v>361.57600000000002</v>
      </c>
      <c r="D58">
        <v>33.183999999999997</v>
      </c>
      <c r="E58">
        <v>438.28</v>
      </c>
      <c r="F58">
        <v>-38.402000000000001</v>
      </c>
      <c r="G58">
        <v>342.78100000000001</v>
      </c>
      <c r="H58">
        <v>-33.671900000000001</v>
      </c>
      <c r="I58">
        <v>338.25200000000001</v>
      </c>
      <c r="J58">
        <v>-6.3678999999999997</v>
      </c>
      <c r="K58">
        <v>380.892</v>
      </c>
      <c r="L58">
        <v>45.021999999999998</v>
      </c>
      <c r="M58">
        <v>561.48</v>
      </c>
    </row>
    <row r="59" spans="1:13" x14ac:dyDescent="0.2">
      <c r="A59">
        <v>57</v>
      </c>
      <c r="B59">
        <v>3.4508999999999999</v>
      </c>
      <c r="C59">
        <v>358.33</v>
      </c>
      <c r="D59">
        <v>33.695500000000003</v>
      </c>
      <c r="E59">
        <v>431.38900000000001</v>
      </c>
      <c r="F59">
        <v>-38.384799999999998</v>
      </c>
      <c r="G59">
        <v>346.017</v>
      </c>
      <c r="H59">
        <v>-32.688899999999997</v>
      </c>
      <c r="I59">
        <v>337.53899999999999</v>
      </c>
      <c r="J59">
        <v>-5.8575999999999997</v>
      </c>
      <c r="K59">
        <v>380.49400000000003</v>
      </c>
      <c r="L59">
        <v>38.984000000000002</v>
      </c>
      <c r="M59">
        <v>476.12599999999998</v>
      </c>
    </row>
    <row r="60" spans="1:13" x14ac:dyDescent="0.2">
      <c r="A60">
        <v>58</v>
      </c>
      <c r="B60">
        <v>2.7254</v>
      </c>
      <c r="C60">
        <v>359.30799999999999</v>
      </c>
      <c r="D60">
        <v>34.152500000000003</v>
      </c>
      <c r="E60">
        <v>429.72899999999998</v>
      </c>
      <c r="F60">
        <v>-38.247799999999998</v>
      </c>
      <c r="G60">
        <v>346.93099999999998</v>
      </c>
      <c r="H60">
        <v>-28.9465</v>
      </c>
      <c r="I60">
        <v>342.03</v>
      </c>
      <c r="J60">
        <v>-3.5087000000000002</v>
      </c>
      <c r="K60">
        <v>377.774</v>
      </c>
      <c r="L60">
        <v>42.818600000000004</v>
      </c>
      <c r="M60">
        <v>453.79399999999998</v>
      </c>
    </row>
    <row r="61" spans="1:13" x14ac:dyDescent="0.2">
      <c r="A61">
        <v>59</v>
      </c>
      <c r="B61">
        <v>1.9568000000000001</v>
      </c>
      <c r="C61">
        <v>361.827</v>
      </c>
      <c r="D61">
        <v>33.387900000000002</v>
      </c>
      <c r="E61">
        <v>425.49599999999998</v>
      </c>
      <c r="F61">
        <v>-37.475000000000001</v>
      </c>
      <c r="G61">
        <v>348.80099999999999</v>
      </c>
      <c r="H61">
        <v>-27.9315</v>
      </c>
      <c r="I61">
        <v>347.505</v>
      </c>
      <c r="J61">
        <v>1.4205000000000001</v>
      </c>
      <c r="K61">
        <v>378.16399999999999</v>
      </c>
      <c r="L61">
        <v>47.389299999999999</v>
      </c>
      <c r="M61">
        <v>458.90300000000002</v>
      </c>
    </row>
    <row r="62" spans="1:13" x14ac:dyDescent="0.2">
      <c r="A62">
        <v>60</v>
      </c>
      <c r="B62">
        <v>3.1766000000000001</v>
      </c>
      <c r="C62">
        <v>360.83800000000002</v>
      </c>
      <c r="D62">
        <v>34.062800000000003</v>
      </c>
      <c r="E62">
        <v>429.66300000000001</v>
      </c>
      <c r="F62">
        <v>-37.1982</v>
      </c>
      <c r="G62">
        <v>345.72300000000001</v>
      </c>
      <c r="H62">
        <v>-26.3171</v>
      </c>
      <c r="I62">
        <v>352.18200000000002</v>
      </c>
      <c r="J62">
        <v>8.8984000000000005</v>
      </c>
      <c r="K62">
        <v>376.80599999999998</v>
      </c>
      <c r="L62">
        <v>46.288400000000003</v>
      </c>
      <c r="M62">
        <v>463.08300000000003</v>
      </c>
    </row>
    <row r="63" spans="1:13" x14ac:dyDescent="0.2">
      <c r="B63">
        <f>AVERAGE(B2:B62)</f>
        <v>6.8731147540983792E-2</v>
      </c>
      <c r="C63">
        <f t="shared" ref="C63:M63" si="0">AVERAGE(C2:C62)</f>
        <v>364.04280327868861</v>
      </c>
      <c r="D63">
        <f t="shared" si="0"/>
        <v>41.693514754098366</v>
      </c>
      <c r="E63">
        <f t="shared" si="0"/>
        <v>411.77560655737688</v>
      </c>
      <c r="F63">
        <f t="shared" si="0"/>
        <v>-37.056275409836061</v>
      </c>
      <c r="G63">
        <f t="shared" si="0"/>
        <v>336.34904918032788</v>
      </c>
      <c r="H63">
        <f t="shared" si="0"/>
        <v>-33.302747540983617</v>
      </c>
      <c r="I63">
        <f t="shared" si="0"/>
        <v>332.81162295081958</v>
      </c>
      <c r="J63">
        <f t="shared" si="0"/>
        <v>-3.6652147540983608</v>
      </c>
      <c r="K63">
        <f t="shared" si="0"/>
        <v>374.35303278688536</v>
      </c>
      <c r="L63">
        <f t="shared" si="0"/>
        <v>55.73030819672131</v>
      </c>
      <c r="M63">
        <f t="shared" si="0"/>
        <v>451.91622950819664</v>
      </c>
    </row>
    <row r="64" spans="1:13" x14ac:dyDescent="0.2">
      <c r="C64">
        <f>C63-B63</f>
        <v>363.97407213114764</v>
      </c>
      <c r="E64">
        <f t="shared" ref="E64:I64" si="1">E63-D63</f>
        <v>370.0820918032785</v>
      </c>
      <c r="G64">
        <f>G63-F63</f>
        <v>373.40532459016396</v>
      </c>
      <c r="I64">
        <f t="shared" si="1"/>
        <v>366.11437049180319</v>
      </c>
      <c r="K64">
        <f t="shared" ref="K64" si="2">K63-J63</f>
        <v>378.01824754098374</v>
      </c>
      <c r="M64">
        <f t="shared" ref="M64" si="3">M63-L63</f>
        <v>396.18592131147534</v>
      </c>
    </row>
    <row r="65" spans="7:7" x14ac:dyDescent="0.2">
      <c r="G65" t="s">
        <v>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DC6A2-F372-4CFE-B4B6-44EBA9564259}">
  <dimension ref="A1:K64"/>
  <sheetViews>
    <sheetView topLeftCell="A40" workbookViewId="0">
      <selection sqref="A1:K64"/>
    </sheetView>
  </sheetViews>
  <sheetFormatPr baseColWidth="10" defaultRowHeight="15" x14ac:dyDescent="0.2"/>
  <sheetData>
    <row r="1" spans="1:11" x14ac:dyDescent="0.2">
      <c r="B1" t="s">
        <v>0</v>
      </c>
      <c r="C1" t="s">
        <v>1</v>
      </c>
      <c r="D1" t="s">
        <v>2</v>
      </c>
      <c r="E1" t="s">
        <v>3</v>
      </c>
      <c r="F1" t="s">
        <v>13</v>
      </c>
      <c r="G1" t="s">
        <v>14</v>
      </c>
      <c r="H1" t="s">
        <v>15</v>
      </c>
      <c r="I1" t="s">
        <v>17</v>
      </c>
      <c r="J1" t="s">
        <v>16</v>
      </c>
      <c r="K1" t="s">
        <v>18</v>
      </c>
    </row>
    <row r="2" spans="1:11" x14ac:dyDescent="0.2">
      <c r="A2">
        <v>0</v>
      </c>
      <c r="B2">
        <v>1.9E-2</v>
      </c>
      <c r="C2">
        <v>366.685</v>
      </c>
      <c r="D2">
        <v>48.208399999999997</v>
      </c>
      <c r="E2">
        <v>345.024</v>
      </c>
      <c r="F2">
        <v>51.772500000000001</v>
      </c>
      <c r="G2">
        <v>741.59400000000005</v>
      </c>
      <c r="H2">
        <v>0.4869</v>
      </c>
      <c r="I2">
        <v>460.89400000000001</v>
      </c>
      <c r="J2">
        <v>58.491100000000003</v>
      </c>
      <c r="K2">
        <v>420.322</v>
      </c>
    </row>
    <row r="3" spans="1:11" x14ac:dyDescent="0.2">
      <c r="A3">
        <v>1</v>
      </c>
      <c r="B3">
        <v>2.0131000000000001</v>
      </c>
      <c r="C3">
        <v>369.596</v>
      </c>
      <c r="D3">
        <v>50.3264</v>
      </c>
      <c r="E3">
        <v>350.55200000000002</v>
      </c>
      <c r="F3">
        <v>53.177</v>
      </c>
      <c r="G3">
        <v>587.41399999999999</v>
      </c>
      <c r="H3">
        <v>0.96299999999999997</v>
      </c>
      <c r="I3">
        <v>489.36700000000002</v>
      </c>
      <c r="J3">
        <v>53.377000000000002</v>
      </c>
      <c r="K3">
        <v>438.15499999999997</v>
      </c>
    </row>
    <row r="4" spans="1:11" x14ac:dyDescent="0.2">
      <c r="A4">
        <v>2</v>
      </c>
      <c r="B4">
        <v>3.2016</v>
      </c>
      <c r="C4">
        <v>363.02</v>
      </c>
      <c r="D4">
        <v>47.037500000000001</v>
      </c>
      <c r="E4">
        <v>353.42599999999999</v>
      </c>
      <c r="F4">
        <v>53.439700000000002</v>
      </c>
      <c r="G4">
        <v>499.29300000000001</v>
      </c>
      <c r="H4">
        <v>-4.1872999999999996</v>
      </c>
      <c r="I4">
        <v>450.15499999999997</v>
      </c>
      <c r="J4">
        <v>54.756399999999999</v>
      </c>
      <c r="K4">
        <v>458.73899999999998</v>
      </c>
    </row>
    <row r="5" spans="1:11" x14ac:dyDescent="0.2">
      <c r="A5">
        <v>3</v>
      </c>
      <c r="B5">
        <v>1.5310999999999999</v>
      </c>
      <c r="C5">
        <v>359.12</v>
      </c>
      <c r="D5">
        <v>46.864899999999999</v>
      </c>
      <c r="E5">
        <v>355.04300000000001</v>
      </c>
      <c r="F5">
        <v>53.702399999999997</v>
      </c>
      <c r="G5">
        <v>505.78699999999998</v>
      </c>
      <c r="H5">
        <v>-7.5572999999999997</v>
      </c>
      <c r="I5">
        <v>451.41399999999999</v>
      </c>
      <c r="J5">
        <v>53.491</v>
      </c>
      <c r="K5">
        <v>466.74400000000003</v>
      </c>
    </row>
    <row r="6" spans="1:11" x14ac:dyDescent="0.2">
      <c r="A6">
        <v>4</v>
      </c>
      <c r="B6">
        <v>-0.72360000000000002</v>
      </c>
      <c r="C6">
        <v>354.137</v>
      </c>
      <c r="D6">
        <v>46.692300000000003</v>
      </c>
      <c r="E6">
        <v>357.47</v>
      </c>
      <c r="F6">
        <v>53.965200000000003</v>
      </c>
      <c r="G6">
        <v>481.30900000000003</v>
      </c>
      <c r="H6">
        <v>-7.8615199999999996</v>
      </c>
      <c r="I6">
        <v>430.88799999999998</v>
      </c>
      <c r="J6">
        <v>57.577500000000001</v>
      </c>
      <c r="K6">
        <v>479.41500000000002</v>
      </c>
    </row>
    <row r="7" spans="1:11" x14ac:dyDescent="0.2">
      <c r="A7">
        <v>5</v>
      </c>
      <c r="B7">
        <v>6.8699999999999997E-2</v>
      </c>
      <c r="C7">
        <v>359.13200000000001</v>
      </c>
      <c r="D7">
        <v>46.5197</v>
      </c>
      <c r="E7">
        <v>372.00099999999998</v>
      </c>
      <c r="F7">
        <v>54.227899999999998</v>
      </c>
      <c r="G7">
        <v>468.65100000000001</v>
      </c>
      <c r="H7">
        <v>-8.1657399999999996</v>
      </c>
      <c r="I7">
        <v>434.16800000000001</v>
      </c>
      <c r="J7">
        <v>56.058700000000002</v>
      </c>
      <c r="K7">
        <v>495.16800000000001</v>
      </c>
    </row>
    <row r="8" spans="1:11" x14ac:dyDescent="0.2">
      <c r="A8">
        <v>6</v>
      </c>
      <c r="B8">
        <v>3.4975000000000001</v>
      </c>
      <c r="C8">
        <v>357.202</v>
      </c>
      <c r="D8">
        <v>46.347099999999998</v>
      </c>
      <c r="E8">
        <v>396.01499999999999</v>
      </c>
      <c r="F8">
        <v>54.490600000000001</v>
      </c>
      <c r="G8">
        <v>466.26100000000002</v>
      </c>
      <c r="H8">
        <v>-8.4699600000000004</v>
      </c>
      <c r="I8">
        <v>422.60899999999998</v>
      </c>
      <c r="J8">
        <v>55.220199999999998</v>
      </c>
      <c r="K8">
        <v>500.65300000000002</v>
      </c>
    </row>
    <row r="9" spans="1:11" x14ac:dyDescent="0.2">
      <c r="A9">
        <v>7</v>
      </c>
      <c r="B9">
        <v>5.3276000000000003</v>
      </c>
      <c r="C9">
        <v>357.28899999999999</v>
      </c>
      <c r="D9">
        <v>46.174500000000002</v>
      </c>
      <c r="E9">
        <v>414.13299999999998</v>
      </c>
      <c r="F9">
        <v>54.753300000000003</v>
      </c>
      <c r="G9">
        <v>471.084</v>
      </c>
      <c r="H9">
        <v>-8.7741799999999994</v>
      </c>
      <c r="I9">
        <v>413.34100000000001</v>
      </c>
      <c r="J9">
        <v>54.381700000000002</v>
      </c>
      <c r="K9">
        <v>509.613</v>
      </c>
    </row>
    <row r="10" spans="1:11" x14ac:dyDescent="0.2">
      <c r="A10">
        <v>8</v>
      </c>
      <c r="B10">
        <v>2.9927000000000001</v>
      </c>
      <c r="C10">
        <v>360.59300000000002</v>
      </c>
      <c r="D10">
        <v>46.001899999999999</v>
      </c>
      <c r="E10">
        <v>422.80500000000001</v>
      </c>
      <c r="F10">
        <v>55.015999999999998</v>
      </c>
      <c r="G10">
        <v>478.36700000000002</v>
      </c>
      <c r="H10">
        <v>-9.0784000000000002</v>
      </c>
      <c r="I10">
        <v>418.76299999999998</v>
      </c>
      <c r="J10">
        <v>53.543199999999999</v>
      </c>
      <c r="K10">
        <v>516.99400000000003</v>
      </c>
    </row>
    <row r="11" spans="1:11" x14ac:dyDescent="0.2">
      <c r="A11">
        <v>9</v>
      </c>
      <c r="B11">
        <v>4.2144000000000004</v>
      </c>
      <c r="C11">
        <v>366.90899999999999</v>
      </c>
      <c r="D11">
        <v>45.829300000000003</v>
      </c>
      <c r="E11">
        <v>419.93</v>
      </c>
      <c r="F11">
        <v>55.278799999999997</v>
      </c>
      <c r="G11">
        <v>592.13400000000001</v>
      </c>
      <c r="H11">
        <v>-5.7554999999999996</v>
      </c>
      <c r="I11">
        <v>418.02300000000002</v>
      </c>
      <c r="J11">
        <v>52.704700000000003</v>
      </c>
      <c r="K11">
        <v>520.995</v>
      </c>
    </row>
    <row r="12" spans="1:11" x14ac:dyDescent="0.2">
      <c r="A12">
        <v>10</v>
      </c>
      <c r="B12">
        <v>5.0467000000000004</v>
      </c>
      <c r="C12">
        <v>369.36900000000003</v>
      </c>
      <c r="D12">
        <v>45.656700000000001</v>
      </c>
      <c r="E12">
        <v>423.31200000000001</v>
      </c>
      <c r="F12">
        <v>55.541499999999999</v>
      </c>
      <c r="G12">
        <v>521</v>
      </c>
      <c r="H12">
        <v>-5.3727999999999998</v>
      </c>
      <c r="I12">
        <v>439.19200000000001</v>
      </c>
      <c r="J12">
        <v>51.866100000000003</v>
      </c>
      <c r="K12">
        <v>513.16999999999996</v>
      </c>
    </row>
    <row r="13" spans="1:11" x14ac:dyDescent="0.2">
      <c r="A13">
        <v>11</v>
      </c>
      <c r="B13">
        <v>3.7044000000000001</v>
      </c>
      <c r="C13">
        <v>376.34100000000001</v>
      </c>
      <c r="D13">
        <v>45.484099999999998</v>
      </c>
      <c r="E13">
        <v>420.71499999999997</v>
      </c>
      <c r="F13">
        <v>55.804200000000002</v>
      </c>
      <c r="G13">
        <v>500.08300000000003</v>
      </c>
      <c r="H13">
        <v>-9.1936</v>
      </c>
      <c r="I13">
        <v>461.685</v>
      </c>
      <c r="J13">
        <v>51.0276</v>
      </c>
      <c r="K13">
        <v>493.03800000000001</v>
      </c>
    </row>
    <row r="14" spans="1:11" x14ac:dyDescent="0.2">
      <c r="A14">
        <v>12</v>
      </c>
      <c r="B14">
        <v>0.61270000000000002</v>
      </c>
      <c r="C14">
        <v>378.01900000000001</v>
      </c>
      <c r="D14">
        <v>45.311500000000002</v>
      </c>
      <c r="E14">
        <v>415.65300000000002</v>
      </c>
      <c r="F14">
        <v>56.066899999999997</v>
      </c>
      <c r="G14">
        <v>504.36200000000002</v>
      </c>
      <c r="H14">
        <v>3.0689000000000002</v>
      </c>
      <c r="I14">
        <v>460.76600000000002</v>
      </c>
      <c r="J14">
        <v>50.189100000000003</v>
      </c>
      <c r="K14">
        <v>478.74099999999999</v>
      </c>
    </row>
    <row r="15" spans="1:11" x14ac:dyDescent="0.2">
      <c r="A15">
        <v>13</v>
      </c>
      <c r="B15">
        <v>-0.40260000000000001</v>
      </c>
      <c r="C15">
        <v>374.279</v>
      </c>
      <c r="D15">
        <v>45.1389</v>
      </c>
      <c r="E15">
        <v>407.36700000000002</v>
      </c>
      <c r="F15">
        <v>56.329599999999999</v>
      </c>
      <c r="G15">
        <v>516.24099999999999</v>
      </c>
      <c r="H15">
        <v>3.8938000000000001</v>
      </c>
      <c r="I15">
        <v>482.25400000000002</v>
      </c>
      <c r="J15">
        <v>49.3506</v>
      </c>
      <c r="K15">
        <v>478.45499999999998</v>
      </c>
    </row>
    <row r="16" spans="1:11" x14ac:dyDescent="0.2">
      <c r="A16">
        <v>14</v>
      </c>
      <c r="B16">
        <v>-1.0276000000000001</v>
      </c>
      <c r="C16">
        <v>368.584</v>
      </c>
      <c r="D16">
        <v>44.966299999999997</v>
      </c>
      <c r="E16">
        <v>401.25700000000001</v>
      </c>
      <c r="F16">
        <v>56.592399999999998</v>
      </c>
      <c r="G16">
        <v>509.01400000000001</v>
      </c>
      <c r="H16">
        <v>-13.9198</v>
      </c>
      <c r="I16">
        <v>468.34199999999998</v>
      </c>
      <c r="J16">
        <v>49.7224</v>
      </c>
      <c r="K16">
        <v>462.79399999999998</v>
      </c>
    </row>
    <row r="17" spans="1:11" x14ac:dyDescent="0.2">
      <c r="A17">
        <v>15</v>
      </c>
      <c r="B17">
        <v>-2.5508999999999999</v>
      </c>
      <c r="C17">
        <v>363.05200000000002</v>
      </c>
      <c r="D17">
        <v>44.793700000000001</v>
      </c>
      <c r="E17">
        <v>399.37099999999998</v>
      </c>
      <c r="F17">
        <v>56.8551</v>
      </c>
      <c r="G17">
        <v>513.68700000000001</v>
      </c>
      <c r="H17">
        <v>22.057400000000001</v>
      </c>
      <c r="I17">
        <v>464.089</v>
      </c>
      <c r="J17">
        <v>50.094299999999997</v>
      </c>
      <c r="K17">
        <v>451.23599999999999</v>
      </c>
    </row>
    <row r="18" spans="1:11" x14ac:dyDescent="0.2">
      <c r="A18">
        <v>16</v>
      </c>
      <c r="B18">
        <v>-3.1297999999999999</v>
      </c>
      <c r="C18">
        <v>356.05599999999998</v>
      </c>
      <c r="D18">
        <v>44.621099999999998</v>
      </c>
      <c r="E18">
        <v>398.83100000000002</v>
      </c>
      <c r="F18">
        <v>57.117800000000003</v>
      </c>
      <c r="G18">
        <v>539.30600000000004</v>
      </c>
      <c r="H18">
        <v>18.8614</v>
      </c>
      <c r="I18">
        <v>455.6</v>
      </c>
      <c r="J18">
        <v>50.466099999999997</v>
      </c>
      <c r="K18">
        <v>445.56700000000001</v>
      </c>
    </row>
    <row r="19" spans="1:11" x14ac:dyDescent="0.2">
      <c r="A19">
        <v>17</v>
      </c>
      <c r="B19">
        <v>-2.9834000000000001</v>
      </c>
      <c r="C19">
        <v>345.70699999999999</v>
      </c>
      <c r="D19">
        <v>44.448399999999999</v>
      </c>
      <c r="E19">
        <v>408.80200000000002</v>
      </c>
      <c r="F19">
        <v>57.380499999999998</v>
      </c>
      <c r="G19">
        <v>570.59400000000005</v>
      </c>
      <c r="H19">
        <v>-10.780099999999999</v>
      </c>
      <c r="I19">
        <v>458.05099999999999</v>
      </c>
      <c r="J19">
        <v>50.838000000000001</v>
      </c>
      <c r="K19">
        <v>441.50900000000001</v>
      </c>
    </row>
    <row r="20" spans="1:11" x14ac:dyDescent="0.2">
      <c r="A20">
        <v>18</v>
      </c>
      <c r="B20">
        <v>-2.0869</v>
      </c>
      <c r="C20">
        <v>347.65899999999999</v>
      </c>
      <c r="D20">
        <v>44.275799999999997</v>
      </c>
      <c r="E20">
        <v>413.22699999999998</v>
      </c>
      <c r="F20">
        <v>57.6432</v>
      </c>
      <c r="G20">
        <v>548.78700000000003</v>
      </c>
      <c r="H20">
        <v>-12.5364</v>
      </c>
      <c r="I20">
        <v>451.34100000000001</v>
      </c>
      <c r="J20">
        <v>51.209800000000001</v>
      </c>
      <c r="K20">
        <v>445.71100000000001</v>
      </c>
    </row>
    <row r="21" spans="1:11" x14ac:dyDescent="0.2">
      <c r="A21">
        <v>19</v>
      </c>
      <c r="B21">
        <v>-2.0769099999999998</v>
      </c>
      <c r="C21">
        <v>348.76</v>
      </c>
      <c r="D21">
        <v>44.103200000000001</v>
      </c>
      <c r="E21">
        <v>416.161</v>
      </c>
      <c r="F21">
        <v>57.905999999999999</v>
      </c>
      <c r="G21">
        <v>489.69299999999998</v>
      </c>
      <c r="H21">
        <v>-13.1616</v>
      </c>
      <c r="I21">
        <v>449.44400000000002</v>
      </c>
      <c r="J21">
        <v>51.581699999999998</v>
      </c>
      <c r="K21">
        <v>448.01299999999998</v>
      </c>
    </row>
    <row r="22" spans="1:11" x14ac:dyDescent="0.2">
      <c r="A22">
        <v>20</v>
      </c>
      <c r="B22">
        <v>-2.06691</v>
      </c>
      <c r="C22">
        <v>350.74700000000001</v>
      </c>
      <c r="D22">
        <v>43.930599999999998</v>
      </c>
      <c r="E22">
        <v>414.04599999999999</v>
      </c>
      <c r="F22">
        <v>58.168700000000001</v>
      </c>
      <c r="G22">
        <v>480.233</v>
      </c>
      <c r="H22">
        <v>-14.126899999999999</v>
      </c>
      <c r="I22">
        <v>443.75</v>
      </c>
      <c r="J22">
        <v>51.953499999999998</v>
      </c>
      <c r="K22">
        <v>452.88400000000001</v>
      </c>
    </row>
    <row r="23" spans="1:11" x14ac:dyDescent="0.2">
      <c r="A23">
        <v>21</v>
      </c>
      <c r="B23">
        <v>-2.0569199999999999</v>
      </c>
      <c r="C23">
        <v>348.27699999999999</v>
      </c>
      <c r="D23">
        <v>43.758000000000003</v>
      </c>
      <c r="E23">
        <v>407.92700000000002</v>
      </c>
      <c r="F23">
        <v>58.431399999999996</v>
      </c>
      <c r="G23">
        <v>482.48099999999999</v>
      </c>
      <c r="H23">
        <v>-11.891999999999999</v>
      </c>
      <c r="I23">
        <v>439.55700000000002</v>
      </c>
      <c r="J23">
        <v>52.325400000000002</v>
      </c>
      <c r="K23">
        <v>459.18700000000001</v>
      </c>
    </row>
    <row r="24" spans="1:11" x14ac:dyDescent="0.2">
      <c r="A24">
        <v>22</v>
      </c>
      <c r="B24">
        <v>-2.0469300000000001</v>
      </c>
      <c r="C24">
        <v>345.60300000000001</v>
      </c>
      <c r="D24">
        <v>43.5854</v>
      </c>
      <c r="E24">
        <v>410.142</v>
      </c>
      <c r="F24">
        <v>58.694099999999999</v>
      </c>
      <c r="G24">
        <v>484.71899999999999</v>
      </c>
      <c r="H24">
        <v>-8.3350000000000009</v>
      </c>
      <c r="I24">
        <v>436.00700000000001</v>
      </c>
      <c r="J24">
        <v>52.697200000000002</v>
      </c>
      <c r="K24">
        <v>466.34899999999999</v>
      </c>
    </row>
    <row r="25" spans="1:11" x14ac:dyDescent="0.2">
      <c r="A25">
        <v>23</v>
      </c>
      <c r="B25">
        <v>-2.0369299999999999</v>
      </c>
      <c r="C25">
        <v>345.42899999999997</v>
      </c>
      <c r="D25">
        <v>43.412799999999997</v>
      </c>
      <c r="E25">
        <v>410.86700000000002</v>
      </c>
      <c r="F25">
        <v>58.956899999999997</v>
      </c>
      <c r="G25">
        <v>492.44</v>
      </c>
      <c r="H25">
        <v>-6.3708999999999998</v>
      </c>
      <c r="I25">
        <v>431.73</v>
      </c>
      <c r="J25">
        <v>50.122900000000001</v>
      </c>
      <c r="K25">
        <v>470.65800000000002</v>
      </c>
    </row>
    <row r="26" spans="1:11" x14ac:dyDescent="0.2">
      <c r="A26">
        <v>24</v>
      </c>
      <c r="B26">
        <v>-2.0269400000000002</v>
      </c>
      <c r="C26">
        <v>345.31</v>
      </c>
      <c r="D26">
        <v>43.240200000000002</v>
      </c>
      <c r="E26">
        <v>413.05900000000003</v>
      </c>
      <c r="F26">
        <v>59.2196</v>
      </c>
      <c r="G26">
        <v>499.125</v>
      </c>
      <c r="H26">
        <v>-7.7149999999999999</v>
      </c>
      <c r="I26">
        <v>428.125</v>
      </c>
      <c r="J26">
        <v>53.9131</v>
      </c>
      <c r="K26">
        <v>470.24900000000002</v>
      </c>
    </row>
    <row r="27" spans="1:11" x14ac:dyDescent="0.2">
      <c r="A27">
        <v>25</v>
      </c>
      <c r="B27">
        <v>-2.01695</v>
      </c>
      <c r="C27">
        <v>345.87099999999998</v>
      </c>
      <c r="D27">
        <v>43.067599999999999</v>
      </c>
      <c r="E27">
        <v>412.22899999999998</v>
      </c>
      <c r="F27">
        <v>59.482300000000002</v>
      </c>
      <c r="G27">
        <v>501.50299999999999</v>
      </c>
      <c r="H27">
        <v>-10.8239</v>
      </c>
      <c r="I27">
        <v>427.31799999999998</v>
      </c>
      <c r="J27">
        <v>55.597499999999997</v>
      </c>
      <c r="K27">
        <v>472.28</v>
      </c>
    </row>
    <row r="28" spans="1:11" x14ac:dyDescent="0.2">
      <c r="A28">
        <v>26</v>
      </c>
      <c r="B28">
        <v>-2.0069499999999998</v>
      </c>
      <c r="C28">
        <v>343.98399999999998</v>
      </c>
      <c r="D28">
        <v>42.895000000000003</v>
      </c>
      <c r="E28">
        <v>411.73599999999999</v>
      </c>
      <c r="F28">
        <v>59.744999999999997</v>
      </c>
      <c r="G28">
        <v>506.89</v>
      </c>
      <c r="H28">
        <v>-8.9934999999999992</v>
      </c>
      <c r="I28">
        <v>430.94900000000001</v>
      </c>
      <c r="J28">
        <v>48.946399999999997</v>
      </c>
      <c r="K28">
        <v>475.62400000000002</v>
      </c>
    </row>
    <row r="29" spans="1:11" x14ac:dyDescent="0.2">
      <c r="A29">
        <v>27</v>
      </c>
      <c r="B29">
        <v>-1.9969600000000001</v>
      </c>
      <c r="C29">
        <v>342.22</v>
      </c>
      <c r="D29">
        <v>42.7224</v>
      </c>
      <c r="E29">
        <v>409.44900000000001</v>
      </c>
      <c r="F29">
        <v>60.0077</v>
      </c>
      <c r="G29">
        <v>507.33800000000002</v>
      </c>
      <c r="H29">
        <v>-7.1588000000000003</v>
      </c>
      <c r="I29">
        <v>433.04700000000003</v>
      </c>
      <c r="J29">
        <v>49.731400000000001</v>
      </c>
      <c r="K29">
        <v>483.46600000000001</v>
      </c>
    </row>
    <row r="30" spans="1:11" x14ac:dyDescent="0.2">
      <c r="A30">
        <v>28</v>
      </c>
      <c r="B30">
        <v>-1.9869699999999999</v>
      </c>
      <c r="C30">
        <v>342.70299999999997</v>
      </c>
      <c r="D30">
        <v>42.549799999999998</v>
      </c>
      <c r="E30">
        <v>412.78699999999998</v>
      </c>
      <c r="F30">
        <v>60.270499999999998</v>
      </c>
      <c r="G30">
        <v>508.21699999999998</v>
      </c>
      <c r="H30">
        <v>-8.5716000000000001</v>
      </c>
      <c r="I30">
        <v>428.762</v>
      </c>
      <c r="J30">
        <v>52.190199999999997</v>
      </c>
      <c r="K30">
        <v>481.65600000000001</v>
      </c>
    </row>
    <row r="31" spans="1:11" x14ac:dyDescent="0.2">
      <c r="A31">
        <v>29</v>
      </c>
      <c r="B31">
        <v>-1.9769699999999999</v>
      </c>
      <c r="C31">
        <v>343.87599999999998</v>
      </c>
      <c r="D31">
        <v>42.377200000000002</v>
      </c>
      <c r="E31">
        <v>413.96699999999998</v>
      </c>
      <c r="F31">
        <v>60.533200000000001</v>
      </c>
      <c r="G31">
        <v>512.82899999999995</v>
      </c>
      <c r="H31">
        <v>-9.4916</v>
      </c>
      <c r="I31">
        <v>428.66</v>
      </c>
      <c r="J31">
        <v>53.470599999999997</v>
      </c>
      <c r="K31">
        <v>478.27</v>
      </c>
    </row>
    <row r="32" spans="1:11" x14ac:dyDescent="0.2">
      <c r="A32">
        <v>30</v>
      </c>
      <c r="B32">
        <v>-1.96698</v>
      </c>
      <c r="C32">
        <v>351.97300000000001</v>
      </c>
      <c r="D32">
        <v>42.204599999999999</v>
      </c>
      <c r="E32">
        <v>413.755</v>
      </c>
      <c r="F32">
        <v>60.795900000000003</v>
      </c>
      <c r="G32">
        <v>508.68200000000002</v>
      </c>
      <c r="H32">
        <v>-8.6251999999999995</v>
      </c>
      <c r="I32">
        <v>432.61099999999999</v>
      </c>
      <c r="J32">
        <v>51.035200000000003</v>
      </c>
      <c r="K32">
        <v>478.83699999999999</v>
      </c>
    </row>
    <row r="33" spans="1:11" x14ac:dyDescent="0.2">
      <c r="A33">
        <v>31</v>
      </c>
      <c r="B33">
        <v>-1.95699</v>
      </c>
      <c r="C33">
        <v>358.26499999999999</v>
      </c>
      <c r="D33">
        <v>42.031999999999996</v>
      </c>
      <c r="E33">
        <v>416.49099999999999</v>
      </c>
      <c r="F33">
        <v>61.058599999999998</v>
      </c>
      <c r="G33">
        <v>504.63799999999998</v>
      </c>
      <c r="H33">
        <v>-10.956799999999999</v>
      </c>
      <c r="I33">
        <v>449.97</v>
      </c>
      <c r="J33">
        <v>51.833100000000002</v>
      </c>
      <c r="K33">
        <v>483.13400000000001</v>
      </c>
    </row>
    <row r="34" spans="1:11" x14ac:dyDescent="0.2">
      <c r="A34">
        <v>32</v>
      </c>
      <c r="B34">
        <v>-1.94699</v>
      </c>
      <c r="C34">
        <v>359.03100000000001</v>
      </c>
      <c r="D34">
        <v>41.859400000000001</v>
      </c>
      <c r="E34">
        <v>421.76600000000002</v>
      </c>
      <c r="F34">
        <v>61.321300000000001</v>
      </c>
      <c r="G34">
        <v>497.09100000000001</v>
      </c>
      <c r="H34">
        <v>-7.0880999999999998</v>
      </c>
      <c r="I34">
        <v>468.553</v>
      </c>
      <c r="J34">
        <v>51.935699999999997</v>
      </c>
      <c r="K34">
        <v>482.20600000000002</v>
      </c>
    </row>
    <row r="35" spans="1:11" x14ac:dyDescent="0.2">
      <c r="A35">
        <v>33</v>
      </c>
      <c r="B35">
        <v>-1.9370000000000001</v>
      </c>
      <c r="C35">
        <v>358.76</v>
      </c>
      <c r="D35">
        <v>41.686799999999998</v>
      </c>
      <c r="E35">
        <v>422.649</v>
      </c>
      <c r="F35">
        <v>61.584099999999999</v>
      </c>
      <c r="G35">
        <v>490.50400000000002</v>
      </c>
      <c r="H35">
        <v>22.709099999999999</v>
      </c>
      <c r="I35">
        <v>478.37900000000002</v>
      </c>
      <c r="J35">
        <v>56.35</v>
      </c>
      <c r="K35">
        <v>486.06599999999997</v>
      </c>
    </row>
    <row r="36" spans="1:11" x14ac:dyDescent="0.2">
      <c r="A36">
        <v>34</v>
      </c>
      <c r="B36">
        <v>-2.3862000000000001</v>
      </c>
      <c r="C36">
        <v>360.084</v>
      </c>
      <c r="D36">
        <v>41.506100000000004</v>
      </c>
      <c r="E36">
        <v>416.41300000000001</v>
      </c>
      <c r="F36">
        <v>61.846800000000002</v>
      </c>
      <c r="G36">
        <v>488.85199999999998</v>
      </c>
      <c r="H36">
        <v>17.1053</v>
      </c>
      <c r="I36">
        <v>478.42200000000003</v>
      </c>
      <c r="J36">
        <v>58.587000000000003</v>
      </c>
      <c r="K36">
        <v>497.11799999999999</v>
      </c>
    </row>
    <row r="37" spans="1:11" x14ac:dyDescent="0.2">
      <c r="A37">
        <v>35</v>
      </c>
      <c r="B37">
        <v>-1.1577</v>
      </c>
      <c r="C37">
        <v>362.911</v>
      </c>
      <c r="D37">
        <v>43.3474</v>
      </c>
      <c r="E37">
        <v>412.62</v>
      </c>
      <c r="F37">
        <v>62.109499999999997</v>
      </c>
      <c r="G37">
        <v>495.47</v>
      </c>
      <c r="H37">
        <v>-2.3502000000000001</v>
      </c>
      <c r="I37">
        <v>481.55599999999998</v>
      </c>
      <c r="J37">
        <v>60.738700000000001</v>
      </c>
      <c r="K37">
        <v>507.7</v>
      </c>
    </row>
    <row r="38" spans="1:11" x14ac:dyDescent="0.2">
      <c r="A38">
        <v>36</v>
      </c>
      <c r="B38">
        <v>0.70020000000000004</v>
      </c>
      <c r="C38">
        <v>367.69099999999997</v>
      </c>
      <c r="D38">
        <v>42.577300000000001</v>
      </c>
      <c r="E38">
        <v>415.75599999999997</v>
      </c>
      <c r="F38">
        <v>62.372199999999999</v>
      </c>
      <c r="G38">
        <v>503.19299999999998</v>
      </c>
      <c r="H38">
        <v>-2.2267999999999999</v>
      </c>
      <c r="I38">
        <v>519.94299999999998</v>
      </c>
      <c r="J38">
        <v>62.218000000000004</v>
      </c>
      <c r="K38">
        <v>533.94899999999996</v>
      </c>
    </row>
    <row r="39" spans="1:11" x14ac:dyDescent="0.2">
      <c r="A39">
        <v>37</v>
      </c>
      <c r="B39">
        <v>0.2495</v>
      </c>
      <c r="C39">
        <v>379.95800000000003</v>
      </c>
      <c r="D39">
        <v>39.422499999999999</v>
      </c>
      <c r="E39">
        <v>416.404</v>
      </c>
      <c r="F39">
        <v>62.634900000000002</v>
      </c>
      <c r="G39">
        <v>501.42099999999999</v>
      </c>
      <c r="H39">
        <v>11.205299999999999</v>
      </c>
      <c r="I39">
        <v>538.26400000000001</v>
      </c>
      <c r="J39">
        <v>61.670099999999998</v>
      </c>
      <c r="K39">
        <v>544.404</v>
      </c>
    </row>
    <row r="40" spans="1:11" x14ac:dyDescent="0.2">
      <c r="A40">
        <v>38</v>
      </c>
      <c r="B40">
        <v>2.2241</v>
      </c>
      <c r="C40">
        <v>402.036</v>
      </c>
      <c r="D40">
        <v>37.417900000000003</v>
      </c>
      <c r="E40">
        <v>416.14800000000002</v>
      </c>
      <c r="F40">
        <v>62.8977</v>
      </c>
      <c r="G40">
        <v>506.73200000000003</v>
      </c>
      <c r="H40">
        <v>29.326599999999999</v>
      </c>
      <c r="I40">
        <v>513.92600000000004</v>
      </c>
      <c r="J40">
        <v>60.890700000000002</v>
      </c>
      <c r="K40">
        <v>533.62199999999996</v>
      </c>
    </row>
    <row r="41" spans="1:11" x14ac:dyDescent="0.2">
      <c r="A41">
        <v>39</v>
      </c>
      <c r="B41">
        <v>1.6073999999999999</v>
      </c>
      <c r="C41">
        <v>390.34</v>
      </c>
      <c r="D41">
        <v>39.077199999999998</v>
      </c>
      <c r="E41">
        <v>416.82400000000001</v>
      </c>
      <c r="F41">
        <v>63.160400000000003</v>
      </c>
      <c r="G41">
        <v>499.92399999999998</v>
      </c>
      <c r="H41">
        <v>26.572500000000002</v>
      </c>
      <c r="I41">
        <v>498.87700000000001</v>
      </c>
      <c r="J41">
        <v>59.617199999999997</v>
      </c>
      <c r="K41">
        <v>504.863</v>
      </c>
    </row>
    <row r="42" spans="1:11" x14ac:dyDescent="0.2">
      <c r="A42">
        <v>40</v>
      </c>
      <c r="B42">
        <v>2.4108000000000001</v>
      </c>
      <c r="C42">
        <v>383.09100000000001</v>
      </c>
      <c r="D42">
        <v>39.154899999999998</v>
      </c>
      <c r="E42">
        <v>416.36700000000002</v>
      </c>
      <c r="F42">
        <v>63.423099999999998</v>
      </c>
      <c r="G42">
        <v>490.161</v>
      </c>
      <c r="H42">
        <v>29.8124</v>
      </c>
      <c r="I42">
        <v>479.87700000000001</v>
      </c>
      <c r="J42">
        <v>62.137999999999998</v>
      </c>
      <c r="K42">
        <v>495.72399999999999</v>
      </c>
    </row>
    <row r="43" spans="1:11" x14ac:dyDescent="0.2">
      <c r="A43">
        <v>41</v>
      </c>
      <c r="B43">
        <v>1.2464</v>
      </c>
      <c r="C43">
        <v>384.28399999999999</v>
      </c>
      <c r="D43">
        <v>39.035200000000003</v>
      </c>
      <c r="E43">
        <v>413.512</v>
      </c>
      <c r="F43">
        <v>63.6858</v>
      </c>
      <c r="G43">
        <v>490.40699999999998</v>
      </c>
      <c r="H43">
        <v>14.694100000000001</v>
      </c>
      <c r="I43">
        <v>463.9</v>
      </c>
      <c r="J43">
        <v>68.768699999999995</v>
      </c>
      <c r="K43">
        <v>491.05200000000002</v>
      </c>
    </row>
    <row r="44" spans="1:11" x14ac:dyDescent="0.2">
      <c r="A44">
        <v>42</v>
      </c>
      <c r="B44">
        <v>1.419</v>
      </c>
      <c r="C44">
        <v>386.46699999999998</v>
      </c>
      <c r="D44">
        <v>40.000300000000003</v>
      </c>
      <c r="E44">
        <v>413.06299999999999</v>
      </c>
      <c r="F44">
        <v>63.948599999999999</v>
      </c>
      <c r="G44">
        <v>489.20299999999997</v>
      </c>
      <c r="H44">
        <v>0.53349999999999997</v>
      </c>
      <c r="I44">
        <v>454.71600000000001</v>
      </c>
      <c r="J44">
        <v>69.8643</v>
      </c>
      <c r="K44">
        <v>486.50599999999997</v>
      </c>
    </row>
    <row r="45" spans="1:11" x14ac:dyDescent="0.2">
      <c r="A45">
        <v>43</v>
      </c>
      <c r="B45">
        <v>1.5905</v>
      </c>
      <c r="C45">
        <v>388.81200000000001</v>
      </c>
      <c r="D45">
        <v>41.582599999999999</v>
      </c>
      <c r="E45">
        <v>419.72699999999998</v>
      </c>
      <c r="F45">
        <v>64.211299999999994</v>
      </c>
      <c r="G45">
        <v>492.51400000000001</v>
      </c>
      <c r="H45">
        <v>5.8414999999999999</v>
      </c>
      <c r="I45">
        <v>446.16199999999998</v>
      </c>
      <c r="J45">
        <v>49.414900000000003</v>
      </c>
      <c r="K45">
        <v>489.71600000000001</v>
      </c>
    </row>
    <row r="46" spans="1:11" x14ac:dyDescent="0.2">
      <c r="A46">
        <v>44</v>
      </c>
      <c r="B46">
        <v>2.1095000000000002</v>
      </c>
      <c r="C46">
        <v>384.65</v>
      </c>
      <c r="D46">
        <v>42.811399999999999</v>
      </c>
      <c r="E46">
        <v>421.27199999999999</v>
      </c>
      <c r="F46">
        <v>64.474000000000004</v>
      </c>
      <c r="G46">
        <v>499.98099999999999</v>
      </c>
      <c r="H46">
        <v>10.5451</v>
      </c>
      <c r="I46">
        <v>441.27199999999999</v>
      </c>
      <c r="J46">
        <v>51.161700000000003</v>
      </c>
      <c r="K46">
        <v>492.35899999999998</v>
      </c>
    </row>
    <row r="47" spans="1:11" x14ac:dyDescent="0.2">
      <c r="A47">
        <v>45</v>
      </c>
      <c r="B47">
        <v>1.3846000000000001</v>
      </c>
      <c r="C47">
        <v>380.47300000000001</v>
      </c>
      <c r="D47">
        <v>41.9788</v>
      </c>
      <c r="E47">
        <v>425.04899999999998</v>
      </c>
      <c r="F47">
        <v>64.736699999999999</v>
      </c>
      <c r="G47">
        <v>561.19100000000003</v>
      </c>
      <c r="H47">
        <v>9.4699000000000009</v>
      </c>
      <c r="I47">
        <v>441.108</v>
      </c>
      <c r="J47">
        <v>58.050699999999999</v>
      </c>
      <c r="K47">
        <v>491.173</v>
      </c>
    </row>
    <row r="48" spans="1:11" x14ac:dyDescent="0.2">
      <c r="A48">
        <v>46</v>
      </c>
      <c r="B48">
        <v>0.23619999999999999</v>
      </c>
      <c r="C48">
        <v>380.17700000000002</v>
      </c>
      <c r="D48">
        <v>40.490400000000001</v>
      </c>
      <c r="E48">
        <v>429.125</v>
      </c>
      <c r="F48">
        <v>64.999399999999994</v>
      </c>
      <c r="G48">
        <v>630.18100000000004</v>
      </c>
      <c r="H48">
        <v>6.9070999999999998</v>
      </c>
      <c r="I48">
        <v>440.99700000000001</v>
      </c>
      <c r="J48">
        <v>60.9711</v>
      </c>
      <c r="K48">
        <v>485.71699999999998</v>
      </c>
    </row>
    <row r="49" spans="1:11" x14ac:dyDescent="0.2">
      <c r="A49">
        <v>47</v>
      </c>
      <c r="B49">
        <v>-0.59909999999999997</v>
      </c>
      <c r="C49">
        <v>383.03699999999998</v>
      </c>
      <c r="D49">
        <v>39.701799999999999</v>
      </c>
      <c r="E49">
        <v>420.42899999999997</v>
      </c>
      <c r="F49">
        <v>65.262200000000007</v>
      </c>
      <c r="G49">
        <v>643.92700000000002</v>
      </c>
      <c r="H49">
        <v>15.8415</v>
      </c>
      <c r="I49">
        <v>442.62400000000002</v>
      </c>
      <c r="J49">
        <v>56.848599999999998</v>
      </c>
      <c r="K49">
        <v>479.09100000000001</v>
      </c>
    </row>
    <row r="50" spans="1:11" x14ac:dyDescent="0.2">
      <c r="A50">
        <v>48</v>
      </c>
      <c r="B50">
        <v>-1.7591000000000001</v>
      </c>
      <c r="C50">
        <v>383.512</v>
      </c>
      <c r="D50">
        <v>39.095599999999997</v>
      </c>
      <c r="E50">
        <v>419.24400000000003</v>
      </c>
      <c r="F50">
        <v>65.524900000000002</v>
      </c>
      <c r="G50">
        <v>575.24300000000005</v>
      </c>
      <c r="H50">
        <v>6.4501999999999997</v>
      </c>
      <c r="I50">
        <v>442.73399999999998</v>
      </c>
      <c r="J50">
        <v>55.049500000000002</v>
      </c>
      <c r="K50">
        <v>481.50299999999999</v>
      </c>
    </row>
    <row r="51" spans="1:11" x14ac:dyDescent="0.2">
      <c r="A51">
        <v>49</v>
      </c>
      <c r="B51">
        <v>-1.5585</v>
      </c>
      <c r="C51">
        <v>376.87700000000001</v>
      </c>
      <c r="D51">
        <v>38.506799999999998</v>
      </c>
      <c r="E51">
        <v>419.63400000000001</v>
      </c>
      <c r="F51">
        <v>65.787599999999998</v>
      </c>
      <c r="G51">
        <v>512.92499999999995</v>
      </c>
      <c r="H51">
        <v>-3.6516000000000002</v>
      </c>
      <c r="I51">
        <v>441.39100000000002</v>
      </c>
      <c r="J51">
        <v>55.8277</v>
      </c>
      <c r="K51">
        <v>482.76900000000001</v>
      </c>
    </row>
    <row r="52" spans="1:11" x14ac:dyDescent="0.2">
      <c r="A52">
        <v>50</v>
      </c>
      <c r="B52">
        <v>-1.9692000000000001</v>
      </c>
      <c r="C52">
        <v>368.154</v>
      </c>
      <c r="D52">
        <v>37.780099999999997</v>
      </c>
      <c r="E52">
        <v>418.69499999999999</v>
      </c>
      <c r="F52">
        <v>66.050299999999993</v>
      </c>
      <c r="G52">
        <v>496.589</v>
      </c>
      <c r="H52">
        <v>0.6129</v>
      </c>
      <c r="I52">
        <v>444.13</v>
      </c>
      <c r="J52">
        <v>54.675800000000002</v>
      </c>
      <c r="K52">
        <v>484.84699999999998</v>
      </c>
    </row>
    <row r="53" spans="1:11" x14ac:dyDescent="0.2">
      <c r="A53">
        <v>51</v>
      </c>
      <c r="B53">
        <v>-2.1577999999999999</v>
      </c>
      <c r="C53">
        <v>365.20800000000003</v>
      </c>
      <c r="D53">
        <v>36.6937</v>
      </c>
      <c r="E53">
        <v>420.16199999999998</v>
      </c>
      <c r="F53">
        <v>66.313000000000002</v>
      </c>
      <c r="G53">
        <v>516.24199999999996</v>
      </c>
      <c r="H53">
        <v>-3.6444000000000001</v>
      </c>
      <c r="I53">
        <v>454.21100000000001</v>
      </c>
      <c r="J53">
        <v>58.787300000000002</v>
      </c>
      <c r="K53">
        <v>485.68900000000002</v>
      </c>
    </row>
    <row r="54" spans="1:11" x14ac:dyDescent="0.2">
      <c r="A54">
        <v>52</v>
      </c>
      <c r="B54">
        <v>-2.9596</v>
      </c>
      <c r="C54">
        <v>363.17599999999999</v>
      </c>
      <c r="D54">
        <v>35.683700000000002</v>
      </c>
      <c r="E54">
        <v>425.41199999999998</v>
      </c>
      <c r="F54">
        <v>66.575800000000001</v>
      </c>
      <c r="G54">
        <v>567.79700000000003</v>
      </c>
      <c r="H54">
        <v>-12.7995</v>
      </c>
      <c r="I54">
        <v>471.04199999999997</v>
      </c>
      <c r="J54">
        <v>65.786799999999999</v>
      </c>
      <c r="K54">
        <v>487.072</v>
      </c>
    </row>
    <row r="55" spans="1:11" x14ac:dyDescent="0.2">
      <c r="A55">
        <v>53</v>
      </c>
      <c r="B55">
        <v>-2.1038999999999999</v>
      </c>
      <c r="C55">
        <v>363.77199999999999</v>
      </c>
      <c r="D55">
        <v>34.613700000000001</v>
      </c>
      <c r="E55">
        <v>437.137</v>
      </c>
      <c r="F55">
        <v>66.838499999999996</v>
      </c>
      <c r="G55">
        <v>617.93899999999996</v>
      </c>
      <c r="H55">
        <v>-14.234400000000001</v>
      </c>
      <c r="I55">
        <v>489.06299999999999</v>
      </c>
      <c r="J55">
        <v>66.231399999999994</v>
      </c>
      <c r="K55">
        <v>490.04300000000001</v>
      </c>
    </row>
    <row r="56" spans="1:11" x14ac:dyDescent="0.2">
      <c r="A56">
        <v>54</v>
      </c>
      <c r="B56">
        <v>0.51280000000000003</v>
      </c>
      <c r="C56">
        <v>364.77600000000001</v>
      </c>
      <c r="D56">
        <v>33.404200000000003</v>
      </c>
      <c r="E56">
        <v>443.34100000000001</v>
      </c>
      <c r="F56">
        <v>67.101200000000006</v>
      </c>
      <c r="G56">
        <v>603.88699999999994</v>
      </c>
      <c r="H56">
        <v>-14.444800000000001</v>
      </c>
      <c r="I56">
        <v>492.08600000000001</v>
      </c>
      <c r="J56">
        <v>58.098599999999998</v>
      </c>
      <c r="K56">
        <v>489.11599999999999</v>
      </c>
    </row>
    <row r="57" spans="1:11" x14ac:dyDescent="0.2">
      <c r="A57">
        <v>55</v>
      </c>
      <c r="B57">
        <v>2.3189000000000002</v>
      </c>
      <c r="C57">
        <v>361.68799999999999</v>
      </c>
      <c r="D57">
        <v>32.816600000000001</v>
      </c>
      <c r="E57">
        <v>445.45600000000002</v>
      </c>
      <c r="F57">
        <v>67.363900000000001</v>
      </c>
      <c r="G57">
        <v>545.98900000000003</v>
      </c>
      <c r="H57">
        <v>-12.8276</v>
      </c>
      <c r="I57">
        <v>486.274</v>
      </c>
      <c r="J57">
        <v>56.592799999999997</v>
      </c>
      <c r="K57">
        <v>489.22199999999998</v>
      </c>
    </row>
    <row r="58" spans="1:11" x14ac:dyDescent="0.2">
      <c r="A58">
        <v>56</v>
      </c>
      <c r="B58">
        <v>2.3037000000000001</v>
      </c>
      <c r="C58">
        <v>361.57600000000002</v>
      </c>
      <c r="D58">
        <v>33.183999999999997</v>
      </c>
      <c r="E58">
        <v>438.28</v>
      </c>
      <c r="F58">
        <v>67.626599999999996</v>
      </c>
      <c r="G58">
        <v>507.57600000000002</v>
      </c>
      <c r="H58">
        <v>-11.9764</v>
      </c>
      <c r="I58">
        <v>464.62099999999998</v>
      </c>
      <c r="J58">
        <v>60.362099999999998</v>
      </c>
      <c r="K58">
        <v>488.791</v>
      </c>
    </row>
    <row r="59" spans="1:11" x14ac:dyDescent="0.2">
      <c r="A59">
        <v>57</v>
      </c>
      <c r="B59">
        <v>3.4508999999999999</v>
      </c>
      <c r="C59">
        <v>358.33</v>
      </c>
      <c r="D59">
        <v>33.695500000000003</v>
      </c>
      <c r="E59">
        <v>431.38900000000001</v>
      </c>
      <c r="F59">
        <v>67.889399999999995</v>
      </c>
      <c r="G59">
        <v>490.10199999999998</v>
      </c>
      <c r="H59">
        <v>-9.8786000000000005</v>
      </c>
      <c r="I59">
        <v>448</v>
      </c>
      <c r="J59">
        <v>64.252099999999999</v>
      </c>
      <c r="K59">
        <v>489.58800000000002</v>
      </c>
    </row>
    <row r="60" spans="1:11" x14ac:dyDescent="0.2">
      <c r="A60">
        <v>58</v>
      </c>
      <c r="B60">
        <v>2.7254</v>
      </c>
      <c r="C60">
        <v>359.30799999999999</v>
      </c>
      <c r="D60">
        <v>34.152500000000003</v>
      </c>
      <c r="E60">
        <v>429.72899999999998</v>
      </c>
      <c r="F60">
        <v>68.152100000000004</v>
      </c>
      <c r="G60">
        <v>489.267</v>
      </c>
      <c r="H60">
        <v>-9.5328999999999997</v>
      </c>
      <c r="I60">
        <v>443.9</v>
      </c>
      <c r="J60">
        <v>66.349000000000004</v>
      </c>
      <c r="K60">
        <v>490.34699999999998</v>
      </c>
    </row>
    <row r="61" spans="1:11" x14ac:dyDescent="0.2">
      <c r="A61">
        <v>59</v>
      </c>
      <c r="B61">
        <v>1.9568000000000001</v>
      </c>
      <c r="C61">
        <v>361.827</v>
      </c>
      <c r="D61">
        <v>33.387900000000002</v>
      </c>
      <c r="E61">
        <v>425.49599999999998</v>
      </c>
      <c r="F61">
        <v>68.4148</v>
      </c>
      <c r="G61">
        <v>484.34100000000001</v>
      </c>
      <c r="H61">
        <v>-9.5814000000000004</v>
      </c>
      <c r="I61">
        <v>445.39</v>
      </c>
      <c r="J61">
        <v>69.663700000000006</v>
      </c>
      <c r="K61">
        <v>492.61</v>
      </c>
    </row>
    <row r="62" spans="1:11" x14ac:dyDescent="0.2">
      <c r="A62">
        <v>60</v>
      </c>
      <c r="B62">
        <v>3.1766000000000001</v>
      </c>
      <c r="C62">
        <v>360.83800000000002</v>
      </c>
      <c r="D62">
        <v>34.062800000000003</v>
      </c>
      <c r="E62">
        <v>429.66300000000001</v>
      </c>
      <c r="F62">
        <v>64.239800000000002</v>
      </c>
      <c r="G62">
        <v>481.56200000000001</v>
      </c>
      <c r="H62">
        <v>-11.0097</v>
      </c>
      <c r="I62">
        <v>442.11</v>
      </c>
      <c r="J62">
        <v>73.423699999999997</v>
      </c>
      <c r="K62">
        <v>491.50799999999998</v>
      </c>
    </row>
    <row r="63" spans="1:11" x14ac:dyDescent="0.2">
      <c r="B63">
        <f>AVERAGE(B2:B62)</f>
        <v>6.8731147540983792E-2</v>
      </c>
      <c r="C63">
        <f t="shared" ref="C63:K63" si="0">AVERAGE(C2:C62)</f>
        <v>364.04280327868861</v>
      </c>
      <c r="D63">
        <f t="shared" si="0"/>
        <v>41.693514754098366</v>
      </c>
      <c r="E63">
        <f t="shared" si="0"/>
        <v>411.77560655737688</v>
      </c>
      <c r="F63">
        <f t="shared" si="0"/>
        <v>60.704432786885249</v>
      </c>
      <c r="G63">
        <f t="shared" si="0"/>
        <v>519.08142622950811</v>
      </c>
      <c r="H63">
        <f t="shared" si="0"/>
        <v>-1.7403836065573772</v>
      </c>
      <c r="I63">
        <f t="shared" si="0"/>
        <v>454.82622950819683</v>
      </c>
      <c r="J63">
        <f t="shared" si="0"/>
        <v>56.296550819672134</v>
      </c>
      <c r="K63">
        <f t="shared" si="0"/>
        <v>483.31142622950836</v>
      </c>
    </row>
    <row r="64" spans="1:11" x14ac:dyDescent="0.2">
      <c r="C64">
        <f>C63-B63</f>
        <v>363.97407213114764</v>
      </c>
      <c r="E64">
        <f t="shared" ref="E64:K64" si="1">E63-D63</f>
        <v>370.0820918032785</v>
      </c>
      <c r="G64">
        <f t="shared" si="1"/>
        <v>458.37699344262285</v>
      </c>
      <c r="I64">
        <f t="shared" si="1"/>
        <v>456.5666131147542</v>
      </c>
      <c r="K64">
        <f t="shared" si="1"/>
        <v>427.01487540983624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2A3CA-4602-4B5D-812C-D2EB1A3ECFCA}">
  <dimension ref="A1:K64"/>
  <sheetViews>
    <sheetView workbookViewId="0">
      <selection activeCell="D64" sqref="D64"/>
    </sheetView>
  </sheetViews>
  <sheetFormatPr baseColWidth="10" defaultRowHeight="15" x14ac:dyDescent="0.2"/>
  <sheetData>
    <row r="1" spans="1:11" x14ac:dyDescent="0.2">
      <c r="B1" t="s">
        <v>0</v>
      </c>
      <c r="C1" t="s">
        <v>1</v>
      </c>
      <c r="D1" t="s">
        <v>2</v>
      </c>
      <c r="E1" t="s">
        <v>3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</row>
    <row r="2" spans="1:11" x14ac:dyDescent="0.2">
      <c r="A2">
        <v>0</v>
      </c>
      <c r="B2">
        <v>1.9E-2</v>
      </c>
      <c r="C2">
        <v>366.685</v>
      </c>
      <c r="D2">
        <v>48.208399999999997</v>
      </c>
      <c r="E2">
        <v>345.024</v>
      </c>
      <c r="F2">
        <v>1.1858</v>
      </c>
      <c r="G2">
        <v>327.10500000000002</v>
      </c>
      <c r="H2">
        <v>37.467199999999998</v>
      </c>
      <c r="I2">
        <v>492.93599999999998</v>
      </c>
      <c r="J2">
        <v>-12.473599999999999</v>
      </c>
      <c r="K2">
        <v>354.93299999999999</v>
      </c>
    </row>
    <row r="3" spans="1:11" x14ac:dyDescent="0.2">
      <c r="A3">
        <v>1</v>
      </c>
      <c r="B3">
        <v>2.0131000000000001</v>
      </c>
      <c r="C3">
        <v>369.596</v>
      </c>
      <c r="D3">
        <v>50.3264</v>
      </c>
      <c r="E3">
        <v>350.55200000000002</v>
      </c>
      <c r="F3">
        <v>0.53420000000000001</v>
      </c>
      <c r="G3">
        <v>342.05</v>
      </c>
      <c r="H3">
        <v>13.5402</v>
      </c>
      <c r="I3">
        <v>494.11700000000002</v>
      </c>
      <c r="J3">
        <v>-13.438700000000001</v>
      </c>
      <c r="K3">
        <v>355.22899999999998</v>
      </c>
    </row>
    <row r="4" spans="1:11" x14ac:dyDescent="0.2">
      <c r="A4">
        <v>2</v>
      </c>
      <c r="B4">
        <v>3.2016</v>
      </c>
      <c r="C4">
        <v>363.02</v>
      </c>
      <c r="D4">
        <v>47.037500000000001</v>
      </c>
      <c r="E4">
        <v>353.42599999999999</v>
      </c>
      <c r="F4">
        <v>0.49772499999999997</v>
      </c>
      <c r="G4">
        <v>356.99599999999998</v>
      </c>
      <c r="H4">
        <v>23.942799999999998</v>
      </c>
      <c r="I4">
        <v>497.74799999999999</v>
      </c>
      <c r="J4">
        <v>-13.4071</v>
      </c>
      <c r="K4">
        <v>358.32900000000001</v>
      </c>
    </row>
    <row r="5" spans="1:11" x14ac:dyDescent="0.2">
      <c r="A5">
        <v>3</v>
      </c>
      <c r="B5">
        <v>1.5310999999999999</v>
      </c>
      <c r="C5">
        <v>359.12</v>
      </c>
      <c r="D5">
        <v>46.864899999999999</v>
      </c>
      <c r="E5">
        <v>355.04300000000001</v>
      </c>
      <c r="F5">
        <v>0.46124999999999999</v>
      </c>
      <c r="G5">
        <v>371.94099999999997</v>
      </c>
      <c r="H5">
        <v>35.902299999999997</v>
      </c>
      <c r="I5">
        <v>484.03</v>
      </c>
      <c r="J5">
        <v>-15.048500000000001</v>
      </c>
      <c r="K5">
        <v>359.435</v>
      </c>
    </row>
    <row r="6" spans="1:11" x14ac:dyDescent="0.2">
      <c r="A6">
        <v>4</v>
      </c>
      <c r="B6">
        <v>-0.72360000000000002</v>
      </c>
      <c r="C6">
        <v>354.137</v>
      </c>
      <c r="D6">
        <v>46.692300000000003</v>
      </c>
      <c r="E6">
        <v>357.47</v>
      </c>
      <c r="F6">
        <v>0.42477500000000001</v>
      </c>
      <c r="G6">
        <v>386.887</v>
      </c>
      <c r="H6">
        <v>-1.0912999999999999</v>
      </c>
      <c r="I6">
        <v>470.60599999999999</v>
      </c>
      <c r="J6">
        <v>-14.7691</v>
      </c>
      <c r="K6">
        <v>365.61</v>
      </c>
    </row>
    <row r="7" spans="1:11" x14ac:dyDescent="0.2">
      <c r="A7">
        <v>5</v>
      </c>
      <c r="B7">
        <v>6.8699999999999997E-2</v>
      </c>
      <c r="C7">
        <v>359.13200000000001</v>
      </c>
      <c r="D7">
        <v>46.5197</v>
      </c>
      <c r="E7">
        <v>372.00099999999998</v>
      </c>
      <c r="F7">
        <v>0.38829999999999998</v>
      </c>
      <c r="G7">
        <v>401.83199999999999</v>
      </c>
      <c r="H7">
        <v>-3.7831999999999999</v>
      </c>
      <c r="I7">
        <v>462.92099999999999</v>
      </c>
      <c r="J7">
        <v>-15.9979</v>
      </c>
      <c r="K7">
        <v>365.94799999999998</v>
      </c>
    </row>
    <row r="8" spans="1:11" x14ac:dyDescent="0.2">
      <c r="A8">
        <v>6</v>
      </c>
      <c r="B8">
        <v>3.4975000000000001</v>
      </c>
      <c r="C8">
        <v>357.202</v>
      </c>
      <c r="D8">
        <v>46.347099999999998</v>
      </c>
      <c r="E8">
        <v>396.01499999999999</v>
      </c>
      <c r="F8">
        <v>-0.22120000000000001</v>
      </c>
      <c r="G8">
        <v>416.77699999999999</v>
      </c>
      <c r="H8">
        <v>-1.6557999999999999</v>
      </c>
      <c r="I8">
        <v>461.11200000000002</v>
      </c>
      <c r="J8">
        <v>-14.4611</v>
      </c>
      <c r="K8">
        <v>368.464</v>
      </c>
    </row>
    <row r="9" spans="1:11" x14ac:dyDescent="0.2">
      <c r="A9">
        <v>7</v>
      </c>
      <c r="B9">
        <v>5.3276000000000003</v>
      </c>
      <c r="C9">
        <v>357.28899999999999</v>
      </c>
      <c r="D9">
        <v>46.174500000000002</v>
      </c>
      <c r="E9">
        <v>414.13299999999998</v>
      </c>
      <c r="F9">
        <v>-4.7912999999999997</v>
      </c>
      <c r="G9">
        <v>406.94799999999998</v>
      </c>
      <c r="H9">
        <v>-1.3066</v>
      </c>
      <c r="I9">
        <v>462.649</v>
      </c>
      <c r="J9">
        <v>-15.61</v>
      </c>
      <c r="K9">
        <v>370.75</v>
      </c>
    </row>
    <row r="10" spans="1:11" x14ac:dyDescent="0.2">
      <c r="A10">
        <v>8</v>
      </c>
      <c r="B10">
        <v>2.9927000000000001</v>
      </c>
      <c r="C10">
        <v>360.59300000000002</v>
      </c>
      <c r="D10">
        <v>46.001899999999999</v>
      </c>
      <c r="E10">
        <v>422.80500000000001</v>
      </c>
      <c r="F10">
        <v>-6.5460000000000003</v>
      </c>
      <c r="G10">
        <v>362.34199999999998</v>
      </c>
      <c r="H10">
        <v>2.2629999999999999</v>
      </c>
      <c r="I10">
        <v>469.20699999999999</v>
      </c>
      <c r="J10">
        <v>-15.5808</v>
      </c>
      <c r="K10">
        <v>375.90199999999999</v>
      </c>
    </row>
    <row r="11" spans="1:11" x14ac:dyDescent="0.2">
      <c r="A11">
        <v>9</v>
      </c>
      <c r="B11">
        <v>4.2144000000000004</v>
      </c>
      <c r="C11">
        <v>366.90899999999999</v>
      </c>
      <c r="D11">
        <v>45.829300000000003</v>
      </c>
      <c r="E11">
        <v>419.93</v>
      </c>
      <c r="F11">
        <v>-7.1566000000000001</v>
      </c>
      <c r="G11">
        <v>377.44799999999998</v>
      </c>
      <c r="H11">
        <v>1.0585</v>
      </c>
      <c r="I11">
        <v>472.36900000000003</v>
      </c>
      <c r="J11">
        <v>-15.498799999999999</v>
      </c>
      <c r="K11">
        <v>376.05099999999999</v>
      </c>
    </row>
    <row r="12" spans="1:11" x14ac:dyDescent="0.2">
      <c r="A12">
        <v>10</v>
      </c>
      <c r="B12">
        <v>5.0467000000000004</v>
      </c>
      <c r="C12">
        <v>369.36900000000003</v>
      </c>
      <c r="D12">
        <v>45.656700000000001</v>
      </c>
      <c r="E12">
        <v>423.31200000000001</v>
      </c>
      <c r="F12">
        <v>-5.5119999999999996</v>
      </c>
      <c r="G12">
        <v>390.762</v>
      </c>
      <c r="H12">
        <v>-0.85309999999999997</v>
      </c>
      <c r="I12">
        <v>473.17200000000003</v>
      </c>
      <c r="J12">
        <v>-16.7867</v>
      </c>
      <c r="K12">
        <v>375.12400000000002</v>
      </c>
    </row>
    <row r="13" spans="1:11" x14ac:dyDescent="0.2">
      <c r="A13">
        <v>11</v>
      </c>
      <c r="B13">
        <v>3.7044000000000001</v>
      </c>
      <c r="C13">
        <v>376.34100000000001</v>
      </c>
      <c r="D13">
        <v>45.484099999999998</v>
      </c>
      <c r="E13">
        <v>420.71499999999997</v>
      </c>
      <c r="F13">
        <v>-2.5051000000000001</v>
      </c>
      <c r="G13">
        <v>394.95100000000002</v>
      </c>
      <c r="H13">
        <v>-2.6021999999999998</v>
      </c>
      <c r="I13">
        <v>471.03</v>
      </c>
      <c r="J13">
        <v>-16.596699999999998</v>
      </c>
      <c r="K13">
        <v>375.43400000000003</v>
      </c>
    </row>
    <row r="14" spans="1:11" x14ac:dyDescent="0.2">
      <c r="A14">
        <v>12</v>
      </c>
      <c r="B14">
        <v>0.61270000000000002</v>
      </c>
      <c r="C14">
        <v>378.01900000000001</v>
      </c>
      <c r="D14">
        <v>45.311500000000002</v>
      </c>
      <c r="E14">
        <v>415.65300000000002</v>
      </c>
      <c r="F14">
        <v>6.3404999999999996</v>
      </c>
      <c r="G14">
        <v>398.96199999999999</v>
      </c>
      <c r="H14">
        <v>-4.2904</v>
      </c>
      <c r="I14">
        <v>473.58300000000003</v>
      </c>
      <c r="J14">
        <v>-16.750599999999999</v>
      </c>
      <c r="K14">
        <v>373.04</v>
      </c>
    </row>
    <row r="15" spans="1:11" x14ac:dyDescent="0.2">
      <c r="A15">
        <v>13</v>
      </c>
      <c r="B15">
        <v>-0.40260000000000001</v>
      </c>
      <c r="C15">
        <v>374.279</v>
      </c>
      <c r="D15">
        <v>45.1389</v>
      </c>
      <c r="E15">
        <v>407.36700000000002</v>
      </c>
      <c r="F15">
        <v>8.6791</v>
      </c>
      <c r="G15">
        <v>390.31099999999998</v>
      </c>
      <c r="H15">
        <v>-7.6811999999999996</v>
      </c>
      <c r="I15">
        <v>470.68400000000003</v>
      </c>
      <c r="J15">
        <v>-16.787800000000001</v>
      </c>
      <c r="K15">
        <v>371.887</v>
      </c>
    </row>
    <row r="16" spans="1:11" x14ac:dyDescent="0.2">
      <c r="A16">
        <v>14</v>
      </c>
      <c r="B16">
        <v>-1.0276000000000001</v>
      </c>
      <c r="C16">
        <v>368.584</v>
      </c>
      <c r="D16">
        <v>44.966299999999997</v>
      </c>
      <c r="E16">
        <v>401.25700000000001</v>
      </c>
      <c r="F16">
        <v>9.1392000000000007</v>
      </c>
      <c r="G16">
        <v>379.86</v>
      </c>
      <c r="H16">
        <v>-6.1352000000000002</v>
      </c>
      <c r="I16">
        <v>468.50400000000002</v>
      </c>
      <c r="J16">
        <v>-16.967300000000002</v>
      </c>
      <c r="K16">
        <v>372.13200000000001</v>
      </c>
    </row>
    <row r="17" spans="1:11" x14ac:dyDescent="0.2">
      <c r="A17">
        <v>15</v>
      </c>
      <c r="B17">
        <v>-2.5508999999999999</v>
      </c>
      <c r="C17">
        <v>363.05200000000002</v>
      </c>
      <c r="D17">
        <v>44.793700000000001</v>
      </c>
      <c r="E17">
        <v>399.37099999999998</v>
      </c>
      <c r="F17">
        <v>16.266400000000001</v>
      </c>
      <c r="G17">
        <v>375.34699999999998</v>
      </c>
      <c r="H17">
        <v>-5.7497999999999996</v>
      </c>
      <c r="I17">
        <v>467.82600000000002</v>
      </c>
      <c r="J17">
        <v>-17.0062</v>
      </c>
      <c r="K17">
        <v>370.93900000000002</v>
      </c>
    </row>
    <row r="18" spans="1:11" x14ac:dyDescent="0.2">
      <c r="A18">
        <v>16</v>
      </c>
      <c r="B18">
        <v>-3.1297999999999999</v>
      </c>
      <c r="C18">
        <v>356.05599999999998</v>
      </c>
      <c r="D18">
        <v>44.621099999999998</v>
      </c>
      <c r="E18">
        <v>398.83100000000002</v>
      </c>
      <c r="F18">
        <v>20.833400000000001</v>
      </c>
      <c r="G18">
        <v>368.89400000000001</v>
      </c>
      <c r="H18">
        <v>2.847</v>
      </c>
      <c r="I18">
        <v>473.47800000000001</v>
      </c>
      <c r="J18">
        <v>-17.3249</v>
      </c>
      <c r="K18">
        <v>371.91199999999998</v>
      </c>
    </row>
    <row r="19" spans="1:11" x14ac:dyDescent="0.2">
      <c r="A19">
        <v>17</v>
      </c>
      <c r="B19">
        <v>-2.9834000000000001</v>
      </c>
      <c r="C19">
        <v>345.70699999999999</v>
      </c>
      <c r="D19">
        <v>44.448399999999999</v>
      </c>
      <c r="E19">
        <v>408.80200000000002</v>
      </c>
      <c r="F19">
        <v>16.814</v>
      </c>
      <c r="G19">
        <v>370.00799999999998</v>
      </c>
      <c r="H19">
        <v>4.5345000000000004</v>
      </c>
      <c r="I19">
        <v>470.01100000000002</v>
      </c>
      <c r="J19">
        <v>-17.111499999999999</v>
      </c>
      <c r="K19">
        <v>369.29899999999998</v>
      </c>
    </row>
    <row r="20" spans="1:11" x14ac:dyDescent="0.2">
      <c r="A20">
        <v>18</v>
      </c>
      <c r="B20">
        <v>-2.0869</v>
      </c>
      <c r="C20">
        <v>347.65899999999999</v>
      </c>
      <c r="D20">
        <v>44.275799999999997</v>
      </c>
      <c r="E20">
        <v>413.22699999999998</v>
      </c>
      <c r="F20">
        <v>5.4123000000000001</v>
      </c>
      <c r="G20">
        <v>374.202</v>
      </c>
      <c r="H20">
        <v>-7.1928999999999998</v>
      </c>
      <c r="I20">
        <v>471.48700000000002</v>
      </c>
      <c r="J20">
        <v>-16.820399999999999</v>
      </c>
      <c r="K20">
        <v>367.63</v>
      </c>
    </row>
    <row r="21" spans="1:11" x14ac:dyDescent="0.2">
      <c r="A21">
        <v>19</v>
      </c>
      <c r="B21">
        <v>-2.0769099999999998</v>
      </c>
      <c r="C21">
        <v>348.76</v>
      </c>
      <c r="D21">
        <v>44.103200000000001</v>
      </c>
      <c r="E21">
        <v>416.161</v>
      </c>
      <c r="F21">
        <v>-0.78900000000000003</v>
      </c>
      <c r="G21">
        <v>380.137</v>
      </c>
      <c r="H21">
        <v>-6.7751000000000001</v>
      </c>
      <c r="I21">
        <v>471.69600000000003</v>
      </c>
      <c r="J21">
        <v>-17.223199999999999</v>
      </c>
      <c r="K21">
        <v>369.77199999999999</v>
      </c>
    </row>
    <row r="22" spans="1:11" x14ac:dyDescent="0.2">
      <c r="A22">
        <v>20</v>
      </c>
      <c r="B22">
        <v>-2.06691</v>
      </c>
      <c r="C22">
        <v>350.74700000000001</v>
      </c>
      <c r="D22">
        <v>43.930599999999998</v>
      </c>
      <c r="E22">
        <v>414.04599999999999</v>
      </c>
      <c r="F22">
        <v>-3.2475999999999998</v>
      </c>
      <c r="G22">
        <v>378.13799999999998</v>
      </c>
      <c r="H22">
        <v>-6.0563000000000002</v>
      </c>
      <c r="I22">
        <v>473.54700000000003</v>
      </c>
      <c r="J22">
        <v>-16.686</v>
      </c>
      <c r="K22">
        <v>371.392</v>
      </c>
    </row>
    <row r="23" spans="1:11" x14ac:dyDescent="0.2">
      <c r="A23">
        <v>21</v>
      </c>
      <c r="B23">
        <v>-2.0569199999999999</v>
      </c>
      <c r="C23">
        <v>348.27699999999999</v>
      </c>
      <c r="D23">
        <v>43.758000000000003</v>
      </c>
      <c r="E23">
        <v>407.92700000000002</v>
      </c>
      <c r="F23">
        <v>-3.1686000000000001</v>
      </c>
      <c r="G23">
        <v>369.81599999999997</v>
      </c>
      <c r="H23">
        <v>-8.4413</v>
      </c>
      <c r="I23">
        <v>476.50400000000002</v>
      </c>
      <c r="J23">
        <v>-15.4397</v>
      </c>
      <c r="K23">
        <v>365.88600000000002</v>
      </c>
    </row>
    <row r="24" spans="1:11" x14ac:dyDescent="0.2">
      <c r="A24">
        <v>22</v>
      </c>
      <c r="B24">
        <v>-2.0469300000000001</v>
      </c>
      <c r="C24">
        <v>345.60300000000001</v>
      </c>
      <c r="D24">
        <v>43.5854</v>
      </c>
      <c r="E24">
        <v>410.142</v>
      </c>
      <c r="F24">
        <v>-2.3793000000000002</v>
      </c>
      <c r="G24">
        <v>363.80200000000002</v>
      </c>
      <c r="H24">
        <v>-5.6327999999999996</v>
      </c>
      <c r="I24">
        <v>480.339</v>
      </c>
      <c r="J24">
        <v>-14.401</v>
      </c>
      <c r="K24">
        <v>361.07600000000002</v>
      </c>
    </row>
    <row r="25" spans="1:11" x14ac:dyDescent="0.2">
      <c r="A25">
        <v>23</v>
      </c>
      <c r="B25">
        <v>-2.0369299999999999</v>
      </c>
      <c r="C25">
        <v>345.42899999999997</v>
      </c>
      <c r="D25">
        <v>43.412799999999997</v>
      </c>
      <c r="E25">
        <v>410.86700000000002</v>
      </c>
      <c r="F25">
        <v>-2.6947999999999999</v>
      </c>
      <c r="G25">
        <v>362.39299999999997</v>
      </c>
      <c r="H25">
        <v>-1.8734</v>
      </c>
      <c r="I25">
        <v>476.976</v>
      </c>
      <c r="J25">
        <v>-15.311500000000001</v>
      </c>
      <c r="K25">
        <v>362.70299999999997</v>
      </c>
    </row>
    <row r="26" spans="1:11" x14ac:dyDescent="0.2">
      <c r="A26">
        <v>24</v>
      </c>
      <c r="B26">
        <v>-2.0269400000000002</v>
      </c>
      <c r="C26">
        <v>345.31</v>
      </c>
      <c r="D26">
        <v>43.240200000000002</v>
      </c>
      <c r="E26">
        <v>413.05900000000003</v>
      </c>
      <c r="F26">
        <v>-4.0861999999999998</v>
      </c>
      <c r="G26">
        <v>359.01400000000001</v>
      </c>
      <c r="H26">
        <v>-1.4238999999999999</v>
      </c>
      <c r="I26">
        <v>475.404</v>
      </c>
      <c r="J26">
        <v>-14.9351</v>
      </c>
      <c r="K26">
        <v>360.43799999999999</v>
      </c>
    </row>
    <row r="27" spans="1:11" x14ac:dyDescent="0.2">
      <c r="A27">
        <v>25</v>
      </c>
      <c r="B27">
        <v>-2.01695</v>
      </c>
      <c r="C27">
        <v>345.87099999999998</v>
      </c>
      <c r="D27">
        <v>43.067599999999999</v>
      </c>
      <c r="E27">
        <v>412.22899999999998</v>
      </c>
      <c r="F27">
        <v>-4.6512000000000002</v>
      </c>
      <c r="G27">
        <v>353.38200000000001</v>
      </c>
      <c r="H27">
        <v>-3.0411999999999999</v>
      </c>
      <c r="I27">
        <v>473.94200000000001</v>
      </c>
      <c r="J27">
        <v>-15.1869</v>
      </c>
      <c r="K27">
        <v>356.93599999999998</v>
      </c>
    </row>
    <row r="28" spans="1:11" x14ac:dyDescent="0.2">
      <c r="A28">
        <v>26</v>
      </c>
      <c r="B28">
        <v>-2.0069499999999998</v>
      </c>
      <c r="C28">
        <v>343.98399999999998</v>
      </c>
      <c r="D28">
        <v>42.895000000000003</v>
      </c>
      <c r="E28">
        <v>411.73599999999999</v>
      </c>
      <c r="F28">
        <v>-7.7657999999999996</v>
      </c>
      <c r="G28">
        <v>349.81</v>
      </c>
      <c r="H28">
        <v>-2.0411000000000001</v>
      </c>
      <c r="I28">
        <v>471.178</v>
      </c>
      <c r="J28">
        <v>-15.5177</v>
      </c>
      <c r="K28">
        <v>356.58600000000001</v>
      </c>
    </row>
    <row r="29" spans="1:11" x14ac:dyDescent="0.2">
      <c r="A29">
        <v>27</v>
      </c>
      <c r="B29">
        <v>-1.9969600000000001</v>
      </c>
      <c r="C29">
        <v>342.22</v>
      </c>
      <c r="D29">
        <v>42.7224</v>
      </c>
      <c r="E29">
        <v>409.44900000000001</v>
      </c>
      <c r="F29">
        <v>-9.0317000000000007</v>
      </c>
      <c r="G29">
        <v>348.745</v>
      </c>
      <c r="H29">
        <v>-2.0021</v>
      </c>
      <c r="I29">
        <v>471.08600000000001</v>
      </c>
      <c r="J29">
        <v>-15.897</v>
      </c>
      <c r="K29">
        <v>360.46300000000002</v>
      </c>
    </row>
    <row r="30" spans="1:11" x14ac:dyDescent="0.2">
      <c r="A30">
        <v>28</v>
      </c>
      <c r="B30">
        <v>-1.9869699999999999</v>
      </c>
      <c r="C30">
        <v>342.70299999999997</v>
      </c>
      <c r="D30">
        <v>42.549799999999998</v>
      </c>
      <c r="E30">
        <v>412.78699999999998</v>
      </c>
      <c r="F30">
        <v>-6.0166000000000004</v>
      </c>
      <c r="G30">
        <v>349.44499999999999</v>
      </c>
      <c r="H30">
        <v>-2.9601999999999999</v>
      </c>
      <c r="I30">
        <v>471.77199999999999</v>
      </c>
      <c r="J30">
        <v>-14.8894</v>
      </c>
      <c r="K30">
        <v>361.476</v>
      </c>
    </row>
    <row r="31" spans="1:11" x14ac:dyDescent="0.2">
      <c r="A31">
        <v>29</v>
      </c>
      <c r="B31">
        <v>-1.9769699999999999</v>
      </c>
      <c r="C31">
        <v>343.87599999999998</v>
      </c>
      <c r="D31">
        <v>42.377200000000002</v>
      </c>
      <c r="E31">
        <v>413.96699999999998</v>
      </c>
      <c r="F31">
        <v>-0.21049999999999999</v>
      </c>
      <c r="G31">
        <v>345.55200000000002</v>
      </c>
      <c r="H31">
        <v>-3.4729999999999999</v>
      </c>
      <c r="I31">
        <v>474.666</v>
      </c>
      <c r="J31">
        <v>-14.163600000000001</v>
      </c>
      <c r="K31">
        <v>361.17899999999997</v>
      </c>
    </row>
    <row r="32" spans="1:11" x14ac:dyDescent="0.2">
      <c r="A32">
        <v>30</v>
      </c>
      <c r="B32">
        <v>-1.96698</v>
      </c>
      <c r="C32">
        <v>351.97300000000001</v>
      </c>
      <c r="D32">
        <v>42.204599999999999</v>
      </c>
      <c r="E32">
        <v>413.755</v>
      </c>
      <c r="F32">
        <v>0.88249999999999995</v>
      </c>
      <c r="G32">
        <v>349.346</v>
      </c>
      <c r="H32">
        <v>0.20599999999999999</v>
      </c>
      <c r="I32">
        <v>482.85199999999998</v>
      </c>
      <c r="J32">
        <v>-15.0547</v>
      </c>
      <c r="K32">
        <v>359.858</v>
      </c>
    </row>
    <row r="33" spans="1:11" x14ac:dyDescent="0.2">
      <c r="A33">
        <v>31</v>
      </c>
      <c r="B33">
        <v>-1.95699</v>
      </c>
      <c r="C33">
        <v>358.26499999999999</v>
      </c>
      <c r="D33">
        <v>42.031999999999996</v>
      </c>
      <c r="E33">
        <v>416.49099999999999</v>
      </c>
      <c r="F33">
        <v>-0.15151999999999999</v>
      </c>
      <c r="G33">
        <v>348.74900000000002</v>
      </c>
      <c r="H33">
        <v>6.7035</v>
      </c>
      <c r="I33">
        <v>485.85700000000003</v>
      </c>
      <c r="J33">
        <v>-15.9108</v>
      </c>
      <c r="K33">
        <v>358.96899999999999</v>
      </c>
    </row>
    <row r="34" spans="1:11" x14ac:dyDescent="0.2">
      <c r="A34">
        <v>32</v>
      </c>
      <c r="B34">
        <v>-1.94699</v>
      </c>
      <c r="C34">
        <v>359.03100000000001</v>
      </c>
      <c r="D34">
        <v>41.859400000000001</v>
      </c>
      <c r="E34">
        <v>421.76600000000002</v>
      </c>
      <c r="F34">
        <v>-1.18554</v>
      </c>
      <c r="G34">
        <v>348.83499999999998</v>
      </c>
      <c r="H34">
        <v>4.5194999999999999</v>
      </c>
      <c r="I34">
        <v>483.28399999999999</v>
      </c>
      <c r="J34">
        <v>-14.834099999999999</v>
      </c>
      <c r="K34">
        <v>356.786</v>
      </c>
    </row>
    <row r="35" spans="1:11" x14ac:dyDescent="0.2">
      <c r="A35">
        <v>33</v>
      </c>
      <c r="B35">
        <v>-1.9370000000000001</v>
      </c>
      <c r="C35">
        <v>358.76</v>
      </c>
      <c r="D35">
        <v>41.686799999999998</v>
      </c>
      <c r="E35">
        <v>422.649</v>
      </c>
      <c r="F35">
        <v>-2.21956</v>
      </c>
      <c r="G35">
        <v>351.91800000000001</v>
      </c>
      <c r="H35">
        <v>-8.0716000000000001</v>
      </c>
      <c r="I35">
        <v>477.58499999999998</v>
      </c>
      <c r="J35">
        <v>-15.4063</v>
      </c>
      <c r="K35">
        <v>355.053</v>
      </c>
    </row>
    <row r="36" spans="1:11" x14ac:dyDescent="0.2">
      <c r="A36">
        <v>34</v>
      </c>
      <c r="B36">
        <v>-2.3862000000000001</v>
      </c>
      <c r="C36">
        <v>360.084</v>
      </c>
      <c r="D36">
        <v>41.506100000000004</v>
      </c>
      <c r="E36">
        <v>416.41300000000001</v>
      </c>
      <c r="F36">
        <v>-3.2535799999999999</v>
      </c>
      <c r="G36">
        <v>351.32600000000002</v>
      </c>
      <c r="H36">
        <v>-5.2758000000000003</v>
      </c>
      <c r="I36">
        <v>477.37200000000001</v>
      </c>
      <c r="J36">
        <v>-15.1981</v>
      </c>
      <c r="K36">
        <v>356.74900000000002</v>
      </c>
    </row>
    <row r="37" spans="1:11" x14ac:dyDescent="0.2">
      <c r="A37">
        <v>35</v>
      </c>
      <c r="B37">
        <v>-1.1577</v>
      </c>
      <c r="C37">
        <v>362.911</v>
      </c>
      <c r="D37">
        <v>43.3474</v>
      </c>
      <c r="E37">
        <v>412.62</v>
      </c>
      <c r="F37">
        <v>-4.2876000000000003</v>
      </c>
      <c r="G37">
        <v>352.62</v>
      </c>
      <c r="H37">
        <v>-6.4428999999999998</v>
      </c>
      <c r="I37">
        <v>476.404</v>
      </c>
      <c r="J37">
        <v>-16.1372</v>
      </c>
      <c r="K37">
        <v>359.48500000000001</v>
      </c>
    </row>
    <row r="38" spans="1:11" x14ac:dyDescent="0.2">
      <c r="A38">
        <v>36</v>
      </c>
      <c r="B38">
        <v>0.70020000000000004</v>
      </c>
      <c r="C38">
        <v>367.69099999999997</v>
      </c>
      <c r="D38">
        <v>42.577300000000001</v>
      </c>
      <c r="E38">
        <v>415.75599999999997</v>
      </c>
      <c r="F38">
        <v>-4.6384999999999996</v>
      </c>
      <c r="G38">
        <v>356.75799999999998</v>
      </c>
      <c r="H38">
        <v>-9.6944999999999997</v>
      </c>
      <c r="I38">
        <v>475.61200000000002</v>
      </c>
      <c r="J38">
        <v>-15.3636</v>
      </c>
      <c r="K38">
        <v>359.03500000000003</v>
      </c>
    </row>
    <row r="39" spans="1:11" x14ac:dyDescent="0.2">
      <c r="A39">
        <v>37</v>
      </c>
      <c r="B39">
        <v>0.2495</v>
      </c>
      <c r="C39">
        <v>379.95800000000003</v>
      </c>
      <c r="D39">
        <v>39.422499999999999</v>
      </c>
      <c r="E39">
        <v>416.404</v>
      </c>
      <c r="F39">
        <v>-3.5522999999999998</v>
      </c>
      <c r="G39">
        <v>359.37400000000002</v>
      </c>
      <c r="H39">
        <v>-10.0213</v>
      </c>
      <c r="I39">
        <v>484.315</v>
      </c>
      <c r="J39">
        <v>-14.0939</v>
      </c>
      <c r="K39">
        <v>359.209</v>
      </c>
    </row>
    <row r="40" spans="1:11" x14ac:dyDescent="0.2">
      <c r="A40">
        <v>38</v>
      </c>
      <c r="B40">
        <v>2.2241</v>
      </c>
      <c r="C40">
        <v>402.036</v>
      </c>
      <c r="D40">
        <v>37.417900000000003</v>
      </c>
      <c r="E40">
        <v>416.14800000000002</v>
      </c>
      <c r="F40">
        <v>-3.5304000000000002</v>
      </c>
      <c r="G40">
        <v>356.79599999999999</v>
      </c>
      <c r="H40">
        <v>-10.9434</v>
      </c>
      <c r="I40">
        <v>498.71100000000001</v>
      </c>
      <c r="J40">
        <v>-13.202500000000001</v>
      </c>
      <c r="K40">
        <v>359.91300000000001</v>
      </c>
    </row>
    <row r="41" spans="1:11" x14ac:dyDescent="0.2">
      <c r="A41">
        <v>39</v>
      </c>
      <c r="B41">
        <v>1.6073999999999999</v>
      </c>
      <c r="C41">
        <v>390.34</v>
      </c>
      <c r="D41">
        <v>39.077199999999998</v>
      </c>
      <c r="E41">
        <v>416.82400000000001</v>
      </c>
      <c r="F41">
        <v>-0.78559999999999997</v>
      </c>
      <c r="G41">
        <v>356.96600000000001</v>
      </c>
      <c r="H41">
        <v>-11.516400000000001</v>
      </c>
      <c r="I41">
        <v>501.18900000000002</v>
      </c>
      <c r="J41">
        <v>-14.3367</v>
      </c>
      <c r="K41">
        <v>360.12299999999999</v>
      </c>
    </row>
    <row r="42" spans="1:11" x14ac:dyDescent="0.2">
      <c r="A42">
        <v>40</v>
      </c>
      <c r="B42">
        <v>2.4108000000000001</v>
      </c>
      <c r="C42">
        <v>383.09100000000001</v>
      </c>
      <c r="D42">
        <v>39.154899999999998</v>
      </c>
      <c r="E42">
        <v>416.36700000000002</v>
      </c>
      <c r="F42">
        <v>1.7506999999999999</v>
      </c>
      <c r="G42">
        <v>355.64600000000002</v>
      </c>
      <c r="H42">
        <v>-11.4899</v>
      </c>
      <c r="I42">
        <v>487.04</v>
      </c>
      <c r="J42">
        <v>-15.395099999999999</v>
      </c>
      <c r="K42">
        <v>359.55700000000002</v>
      </c>
    </row>
    <row r="43" spans="1:11" x14ac:dyDescent="0.2">
      <c r="A43">
        <v>41</v>
      </c>
      <c r="B43">
        <v>1.2464</v>
      </c>
      <c r="C43">
        <v>384.28399999999999</v>
      </c>
      <c r="D43">
        <v>39.035200000000003</v>
      </c>
      <c r="E43">
        <v>413.512</v>
      </c>
      <c r="F43">
        <v>-0.37480000000000002</v>
      </c>
      <c r="G43">
        <v>359.95699999999999</v>
      </c>
      <c r="H43">
        <v>-12.9444</v>
      </c>
      <c r="I43">
        <v>478.61799999999999</v>
      </c>
      <c r="J43">
        <v>-15.876300000000001</v>
      </c>
      <c r="K43">
        <v>359.90899999999999</v>
      </c>
    </row>
    <row r="44" spans="1:11" x14ac:dyDescent="0.2">
      <c r="A44">
        <v>42</v>
      </c>
      <c r="B44">
        <v>1.419</v>
      </c>
      <c r="C44">
        <v>386.46699999999998</v>
      </c>
      <c r="D44">
        <v>40.000300000000003</v>
      </c>
      <c r="E44">
        <v>413.06299999999999</v>
      </c>
      <c r="F44">
        <v>-3.3113000000000001</v>
      </c>
      <c r="G44">
        <v>368.947</v>
      </c>
      <c r="H44">
        <v>-13.094900000000001</v>
      </c>
      <c r="I44">
        <v>477.05900000000003</v>
      </c>
      <c r="J44">
        <v>-15.7058</v>
      </c>
      <c r="K44">
        <v>356.16899999999998</v>
      </c>
    </row>
    <row r="45" spans="1:11" x14ac:dyDescent="0.2">
      <c r="A45">
        <v>43</v>
      </c>
      <c r="B45">
        <v>1.5905</v>
      </c>
      <c r="C45">
        <v>388.81200000000001</v>
      </c>
      <c r="D45">
        <v>41.582599999999999</v>
      </c>
      <c r="E45">
        <v>419.72699999999998</v>
      </c>
      <c r="F45">
        <v>-4.7855999999999996</v>
      </c>
      <c r="G45">
        <v>369.86599999999999</v>
      </c>
      <c r="H45">
        <v>-12.9161</v>
      </c>
      <c r="I45">
        <v>476.57400000000001</v>
      </c>
      <c r="J45">
        <v>-16.234300000000001</v>
      </c>
      <c r="K45">
        <v>353.48399999999998</v>
      </c>
    </row>
    <row r="46" spans="1:11" x14ac:dyDescent="0.2">
      <c r="A46">
        <v>44</v>
      </c>
      <c r="B46">
        <v>2.1095000000000002</v>
      </c>
      <c r="C46">
        <v>384.65</v>
      </c>
      <c r="D46">
        <v>42.811399999999999</v>
      </c>
      <c r="E46">
        <v>421.27199999999999</v>
      </c>
      <c r="F46">
        <v>-3.3605</v>
      </c>
      <c r="G46">
        <v>367.58100000000002</v>
      </c>
      <c r="H46">
        <v>-14.517799999999999</v>
      </c>
      <c r="I46">
        <v>477.66899999999998</v>
      </c>
      <c r="J46">
        <v>-16.1783</v>
      </c>
      <c r="K46">
        <v>352.45299999999997</v>
      </c>
    </row>
    <row r="47" spans="1:11" x14ac:dyDescent="0.2">
      <c r="A47">
        <v>45</v>
      </c>
      <c r="B47">
        <v>1.3846000000000001</v>
      </c>
      <c r="C47">
        <v>380.47300000000001</v>
      </c>
      <c r="D47">
        <v>41.9788</v>
      </c>
      <c r="E47">
        <v>425.04899999999998</v>
      </c>
      <c r="F47">
        <v>-0.88249999999999995</v>
      </c>
      <c r="G47">
        <v>372.66</v>
      </c>
      <c r="H47">
        <v>-15.732699999999999</v>
      </c>
      <c r="I47">
        <v>479.68599999999998</v>
      </c>
      <c r="J47">
        <v>-15.664999999999999</v>
      </c>
      <c r="K47">
        <v>352.36</v>
      </c>
    </row>
    <row r="48" spans="1:11" x14ac:dyDescent="0.2">
      <c r="A48">
        <v>46</v>
      </c>
      <c r="B48">
        <v>0.23619999999999999</v>
      </c>
      <c r="C48">
        <v>380.17700000000002</v>
      </c>
      <c r="D48">
        <v>40.490400000000001</v>
      </c>
      <c r="E48">
        <v>429.125</v>
      </c>
      <c r="F48">
        <v>1.3269</v>
      </c>
      <c r="G48">
        <v>375.63400000000001</v>
      </c>
      <c r="H48">
        <v>-15.780799999999999</v>
      </c>
      <c r="I48">
        <v>479.03800000000001</v>
      </c>
      <c r="J48">
        <v>-16.482199999999999</v>
      </c>
      <c r="K48">
        <v>350.14499999999998</v>
      </c>
    </row>
    <row r="49" spans="1:11" x14ac:dyDescent="0.2">
      <c r="A49">
        <v>47</v>
      </c>
      <c r="B49">
        <v>-0.59909999999999997</v>
      </c>
      <c r="C49">
        <v>383.03699999999998</v>
      </c>
      <c r="D49">
        <v>39.701799999999999</v>
      </c>
      <c r="E49">
        <v>420.42899999999997</v>
      </c>
      <c r="F49">
        <v>-1.0619000000000001</v>
      </c>
      <c r="G49">
        <v>376.99599999999998</v>
      </c>
      <c r="H49">
        <v>-14.7164</v>
      </c>
      <c r="I49">
        <v>478.70299999999997</v>
      </c>
      <c r="J49">
        <v>-17.514399999999998</v>
      </c>
      <c r="K49">
        <v>349.50700000000001</v>
      </c>
    </row>
    <row r="50" spans="1:11" x14ac:dyDescent="0.2">
      <c r="A50">
        <v>48</v>
      </c>
      <c r="B50">
        <v>-1.7591000000000001</v>
      </c>
      <c r="C50">
        <v>383.512</v>
      </c>
      <c r="D50">
        <v>39.095599999999997</v>
      </c>
      <c r="E50">
        <v>419.24400000000003</v>
      </c>
      <c r="F50">
        <v>-1.9213</v>
      </c>
      <c r="G50">
        <v>381.44600000000003</v>
      </c>
      <c r="H50">
        <v>-13.6549</v>
      </c>
      <c r="I50">
        <v>477.154</v>
      </c>
      <c r="J50">
        <v>-17.233000000000001</v>
      </c>
      <c r="K50">
        <v>349.72</v>
      </c>
    </row>
    <row r="51" spans="1:11" x14ac:dyDescent="0.2">
      <c r="A51">
        <v>49</v>
      </c>
      <c r="B51">
        <v>-1.5585</v>
      </c>
      <c r="C51">
        <v>376.87700000000001</v>
      </c>
      <c r="D51">
        <v>38.506799999999998</v>
      </c>
      <c r="E51">
        <v>419.63400000000001</v>
      </c>
      <c r="F51">
        <v>-2.7541000000000002</v>
      </c>
      <c r="G51">
        <v>401.29199999999997</v>
      </c>
      <c r="H51">
        <v>-14.1744</v>
      </c>
      <c r="I51">
        <v>476.50099999999998</v>
      </c>
      <c r="J51">
        <v>-16.787199999999999</v>
      </c>
      <c r="K51">
        <v>349.25299999999999</v>
      </c>
    </row>
    <row r="52" spans="1:11" x14ac:dyDescent="0.2">
      <c r="A52">
        <v>50</v>
      </c>
      <c r="B52">
        <v>-1.9692000000000001</v>
      </c>
      <c r="C52">
        <v>368.154</v>
      </c>
      <c r="D52">
        <v>37.780099999999997</v>
      </c>
      <c r="E52">
        <v>418.69499999999999</v>
      </c>
      <c r="F52">
        <v>-3.0613000000000001</v>
      </c>
      <c r="G52">
        <v>424.524</v>
      </c>
      <c r="H52">
        <v>-14.6388</v>
      </c>
      <c r="I52">
        <v>480.69400000000002</v>
      </c>
      <c r="J52">
        <v>-16.4907</v>
      </c>
      <c r="K52">
        <v>353.23700000000002</v>
      </c>
    </row>
    <row r="53" spans="1:11" x14ac:dyDescent="0.2">
      <c r="A53">
        <v>51</v>
      </c>
      <c r="B53">
        <v>-2.1577999999999999</v>
      </c>
      <c r="C53">
        <v>365.20800000000003</v>
      </c>
      <c r="D53">
        <v>36.6937</v>
      </c>
      <c r="E53">
        <v>420.16199999999998</v>
      </c>
      <c r="F53">
        <v>-4.8429000000000002</v>
      </c>
      <c r="G53">
        <v>434.47699999999998</v>
      </c>
      <c r="H53">
        <v>-16.148</v>
      </c>
      <c r="I53">
        <v>485.07900000000001</v>
      </c>
      <c r="J53">
        <v>-16.723600000000001</v>
      </c>
      <c r="K53">
        <v>357.084</v>
      </c>
    </row>
    <row r="54" spans="1:11" x14ac:dyDescent="0.2">
      <c r="A54">
        <v>52</v>
      </c>
      <c r="B54">
        <v>-2.9596</v>
      </c>
      <c r="C54">
        <v>363.17599999999999</v>
      </c>
      <c r="D54">
        <v>35.683700000000002</v>
      </c>
      <c r="E54">
        <v>425.41199999999998</v>
      </c>
      <c r="F54">
        <v>-6.0372000000000003</v>
      </c>
      <c r="G54">
        <v>442.73599999999999</v>
      </c>
      <c r="H54">
        <v>-15.0046</v>
      </c>
      <c r="I54">
        <v>480.19400000000002</v>
      </c>
      <c r="J54">
        <v>-16.445799999999998</v>
      </c>
      <c r="K54">
        <v>359.779</v>
      </c>
    </row>
    <row r="55" spans="1:11" x14ac:dyDescent="0.2">
      <c r="A55">
        <v>53</v>
      </c>
      <c r="B55">
        <v>-2.1038999999999999</v>
      </c>
      <c r="C55">
        <v>363.77199999999999</v>
      </c>
      <c r="D55">
        <v>34.613700000000001</v>
      </c>
      <c r="E55">
        <v>437.137</v>
      </c>
      <c r="F55">
        <v>-6.5873999999999997</v>
      </c>
      <c r="G55">
        <v>442.70499999999998</v>
      </c>
      <c r="H55">
        <v>-13.501300000000001</v>
      </c>
      <c r="I55">
        <v>477.666</v>
      </c>
      <c r="J55">
        <v>-14.6219</v>
      </c>
      <c r="K55">
        <v>360.50799999999998</v>
      </c>
    </row>
    <row r="56" spans="1:11" x14ac:dyDescent="0.2">
      <c r="A56">
        <v>54</v>
      </c>
      <c r="B56">
        <v>0.51280000000000003</v>
      </c>
      <c r="C56">
        <v>364.77600000000001</v>
      </c>
      <c r="D56">
        <v>33.404200000000003</v>
      </c>
      <c r="E56">
        <v>443.34100000000001</v>
      </c>
      <c r="F56">
        <v>-7.3281000000000001</v>
      </c>
      <c r="G56">
        <v>414.57299999999998</v>
      </c>
      <c r="H56">
        <v>-13.9574</v>
      </c>
      <c r="I56">
        <v>476.69900000000001</v>
      </c>
      <c r="J56">
        <v>-14.699400000000001</v>
      </c>
      <c r="K56">
        <v>365.43599999999998</v>
      </c>
    </row>
    <row r="57" spans="1:11" x14ac:dyDescent="0.2">
      <c r="A57">
        <v>55</v>
      </c>
      <c r="B57">
        <v>2.3189000000000002</v>
      </c>
      <c r="C57">
        <v>361.68799999999999</v>
      </c>
      <c r="D57">
        <v>32.816600000000001</v>
      </c>
      <c r="E57">
        <v>445.45600000000002</v>
      </c>
      <c r="F57">
        <v>-8.7083999999999993</v>
      </c>
      <c r="G57">
        <v>394.06599999999997</v>
      </c>
      <c r="H57">
        <v>-15.199199999999999</v>
      </c>
      <c r="I57">
        <v>475.30200000000002</v>
      </c>
      <c r="J57">
        <v>-16.456499999999998</v>
      </c>
      <c r="K57">
        <v>365.94200000000001</v>
      </c>
    </row>
    <row r="58" spans="1:11" x14ac:dyDescent="0.2">
      <c r="A58">
        <v>56</v>
      </c>
      <c r="B58">
        <v>2.3037000000000001</v>
      </c>
      <c r="C58">
        <v>361.57600000000002</v>
      </c>
      <c r="D58">
        <v>33.183999999999997</v>
      </c>
      <c r="E58">
        <v>438.28</v>
      </c>
      <c r="F58">
        <v>-9.8520000000000003</v>
      </c>
      <c r="G58">
        <v>386.20600000000002</v>
      </c>
      <c r="H58">
        <v>-15.42</v>
      </c>
      <c r="I58">
        <v>473.37599999999998</v>
      </c>
      <c r="J58">
        <v>-16.9633</v>
      </c>
      <c r="K58">
        <v>376.99799999999999</v>
      </c>
    </row>
    <row r="59" spans="1:11" x14ac:dyDescent="0.2">
      <c r="A59">
        <v>57</v>
      </c>
      <c r="B59">
        <v>3.4508999999999999</v>
      </c>
      <c r="C59">
        <v>358.33</v>
      </c>
      <c r="D59">
        <v>33.695500000000003</v>
      </c>
      <c r="E59">
        <v>431.38900000000001</v>
      </c>
      <c r="F59">
        <v>-10.657500000000001</v>
      </c>
      <c r="G59">
        <v>389.91899999999998</v>
      </c>
      <c r="H59">
        <v>-14.893599999999999</v>
      </c>
      <c r="I59">
        <v>474.43599999999998</v>
      </c>
      <c r="J59">
        <v>-16.568200000000001</v>
      </c>
      <c r="K59">
        <v>377.351</v>
      </c>
    </row>
    <row r="60" spans="1:11" x14ac:dyDescent="0.2">
      <c r="A60">
        <v>58</v>
      </c>
      <c r="B60">
        <v>2.7254</v>
      </c>
      <c r="C60">
        <v>359.30799999999999</v>
      </c>
      <c r="D60">
        <v>34.152500000000003</v>
      </c>
      <c r="E60">
        <v>429.72899999999998</v>
      </c>
      <c r="F60">
        <v>-11.087</v>
      </c>
      <c r="G60">
        <v>390.928</v>
      </c>
      <c r="H60">
        <v>-14.395799999999999</v>
      </c>
      <c r="I60">
        <v>475.73700000000002</v>
      </c>
      <c r="J60">
        <v>-16.435700000000001</v>
      </c>
      <c r="K60">
        <v>374.70699999999999</v>
      </c>
    </row>
    <row r="61" spans="1:11" x14ac:dyDescent="0.2">
      <c r="A61">
        <v>59</v>
      </c>
      <c r="B61">
        <v>1.9568000000000001</v>
      </c>
      <c r="C61">
        <v>361.827</v>
      </c>
      <c r="D61">
        <v>33.387900000000002</v>
      </c>
      <c r="E61">
        <v>425.49599999999998</v>
      </c>
      <c r="F61">
        <v>-10.514699999999999</v>
      </c>
      <c r="G61">
        <v>394.14</v>
      </c>
      <c r="H61">
        <v>-14.6287</v>
      </c>
      <c r="I61">
        <v>475.61599999999999</v>
      </c>
      <c r="J61">
        <v>-15.5929</v>
      </c>
      <c r="K61">
        <v>368.78399999999999</v>
      </c>
    </row>
    <row r="62" spans="1:11" x14ac:dyDescent="0.2">
      <c r="A62">
        <v>60</v>
      </c>
      <c r="B62">
        <v>3.1766000000000001</v>
      </c>
      <c r="C62">
        <v>360.83800000000002</v>
      </c>
      <c r="D62">
        <v>34.062800000000003</v>
      </c>
      <c r="E62">
        <v>429.66300000000001</v>
      </c>
      <c r="F62">
        <v>-8.1879000000000008</v>
      </c>
      <c r="G62">
        <v>387.702</v>
      </c>
      <c r="H62">
        <v>-14.075100000000001</v>
      </c>
      <c r="I62">
        <v>475.39499999999998</v>
      </c>
      <c r="J62">
        <v>-16.116599999999998</v>
      </c>
      <c r="K62">
        <v>367.77</v>
      </c>
    </row>
    <row r="63" spans="1:11" x14ac:dyDescent="0.2">
      <c r="B63">
        <f>AVERAGE(B2:B62)</f>
        <v>6.8731147540983792E-2</v>
      </c>
      <c r="C63">
        <f t="shared" ref="C63:D63" si="0">AVERAGE(C2:C62)</f>
        <v>364.04280327868861</v>
      </c>
      <c r="D63">
        <f t="shared" si="0"/>
        <v>41.693514754098366</v>
      </c>
      <c r="E63">
        <f t="shared" ref="E63" si="1">AVERAGE(E2:E62)</f>
        <v>411.77560655737688</v>
      </c>
      <c r="F63">
        <f t="shared" ref="F63" si="2">AVERAGE(F2:F62)</f>
        <v>-1.7829090163934427</v>
      </c>
      <c r="G63">
        <f t="shared" ref="G63" si="3">AVERAGE(G2:G62)</f>
        <v>375.71386885245897</v>
      </c>
      <c r="H63">
        <f t="shared" ref="H63" si="4">AVERAGE(H2:H62)</f>
        <v>-5.1791524590163931</v>
      </c>
      <c r="I63">
        <f t="shared" ref="I63" si="5">AVERAGE(I2:I62)</f>
        <v>477.1474918032788</v>
      </c>
      <c r="J63">
        <f t="shared" ref="J63" si="6">AVERAGE(J2:J62)</f>
        <v>-15.701850819672124</v>
      </c>
      <c r="K63">
        <f t="shared" ref="K63" si="7">AVERAGE(K2:K62)</f>
        <v>362.80799999999999</v>
      </c>
    </row>
    <row r="64" spans="1:11" x14ac:dyDescent="0.2">
      <c r="C64">
        <f>C63-B63</f>
        <v>363.97407213114764</v>
      </c>
      <c r="E64">
        <f t="shared" ref="E64:K64" si="8">E63-D63</f>
        <v>370.0820918032785</v>
      </c>
      <c r="G64">
        <f t="shared" si="8"/>
        <v>377.4967778688524</v>
      </c>
      <c r="I64">
        <f t="shared" si="8"/>
        <v>482.32664426229519</v>
      </c>
      <c r="K64">
        <f t="shared" si="8"/>
        <v>378.50985081967212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BCAB-3661-4DD6-A713-DDF1BE0A0330}">
  <dimension ref="A1:N17"/>
  <sheetViews>
    <sheetView tabSelected="1" workbookViewId="0">
      <selection activeCell="G38" sqref="G38"/>
    </sheetView>
  </sheetViews>
  <sheetFormatPr baseColWidth="10" defaultRowHeight="15" x14ac:dyDescent="0.2"/>
  <cols>
    <col min="1" max="1" width="13" customWidth="1"/>
    <col min="2" max="2" width="14.5" customWidth="1"/>
    <col min="7" max="7" width="14" customWidth="1"/>
    <col min="12" max="12" width="13.83203125" customWidth="1"/>
  </cols>
  <sheetData>
    <row r="1" spans="1:14" x14ac:dyDescent="0.2">
      <c r="A1" t="s">
        <v>31</v>
      </c>
      <c r="C1" t="s">
        <v>25</v>
      </c>
      <c r="D1" t="s">
        <v>26</v>
      </c>
      <c r="E1" t="s">
        <v>32</v>
      </c>
    </row>
    <row r="2" spans="1:14" x14ac:dyDescent="0.2">
      <c r="A2">
        <f>'1000 µM H2O2'!E64</f>
        <v>370.0820918032785</v>
      </c>
      <c r="B2">
        <v>0</v>
      </c>
      <c r="C2">
        <f>(100-0)/(E2-A2)</f>
        <v>-1.1320831263028603</v>
      </c>
      <c r="D2">
        <f>0-C2*A2</f>
        <v>418.96369147735771</v>
      </c>
      <c r="E2">
        <f>[1]RT!G66</f>
        <v>281.74935573770489</v>
      </c>
    </row>
    <row r="3" spans="1:14" ht="16" thickBot="1" x14ac:dyDescent="0.25">
      <c r="B3" s="9"/>
      <c r="C3" s="9"/>
      <c r="D3" s="9"/>
    </row>
    <row r="4" spans="1:14" x14ac:dyDescent="0.2">
      <c r="A4" s="1" t="s">
        <v>33</v>
      </c>
      <c r="B4" s="2"/>
      <c r="C4" s="3"/>
      <c r="D4" s="11" t="s">
        <v>34</v>
      </c>
      <c r="F4" s="14" t="s">
        <v>35</v>
      </c>
      <c r="G4" s="15"/>
      <c r="H4" s="16"/>
      <c r="I4" s="23" t="s">
        <v>34</v>
      </c>
      <c r="K4" s="26" t="s">
        <v>36</v>
      </c>
      <c r="L4" s="27"/>
      <c r="M4" s="28"/>
      <c r="N4" s="35" t="s">
        <v>34</v>
      </c>
    </row>
    <row r="5" spans="1:14" x14ac:dyDescent="0.2">
      <c r="A5" s="4" t="s">
        <v>27</v>
      </c>
      <c r="B5" s="8">
        <f>'100 µM H2O2'!G64</f>
        <v>377.4967778688524</v>
      </c>
      <c r="C5" s="5">
        <f>($C$2*B5)+$D$2</f>
        <v>-8.3940409816691499</v>
      </c>
      <c r="D5" s="12">
        <f>IF(C5&lt;0,0,C5)</f>
        <v>0</v>
      </c>
      <c r="F5" s="17" t="s">
        <v>27</v>
      </c>
      <c r="G5" s="18">
        <f>'100 µM H2O2'!I64</f>
        <v>482.32664426229519</v>
      </c>
      <c r="H5" s="19">
        <f>($C$2*G5)+$D$2</f>
        <v>-127.07016385826904</v>
      </c>
      <c r="I5" s="24">
        <f>IF(H5&lt;0,0,H5)</f>
        <v>0</v>
      </c>
      <c r="K5" s="29" t="s">
        <v>27</v>
      </c>
      <c r="L5" s="30">
        <f>'100 µM H2O2'!K64</f>
        <v>378.50985081967212</v>
      </c>
      <c r="M5" s="31">
        <f>($C$2*L5)+$D$2</f>
        <v>-9.5409237750059788</v>
      </c>
      <c r="N5" s="36">
        <f>IF(M5&lt;0,0,M5)</f>
        <v>0</v>
      </c>
    </row>
    <row r="6" spans="1:14" x14ac:dyDescent="0.2">
      <c r="A6" s="4" t="s">
        <v>28</v>
      </c>
      <c r="B6" s="8">
        <f>'500 µM H2O2'!G64</f>
        <v>458.37699344262285</v>
      </c>
      <c r="C6" s="5">
        <f t="shared" ref="C6:C7" si="0">($C$2*B6)+$D$2</f>
        <v>-99.957168284472516</v>
      </c>
      <c r="D6" s="12">
        <f>IF(C6&lt;0,0,C6)</f>
        <v>0</v>
      </c>
      <c r="F6" s="17" t="s">
        <v>28</v>
      </c>
      <c r="G6" s="18">
        <f>'500 µM H2O2'!I64</f>
        <v>456.5666131147542</v>
      </c>
      <c r="H6" s="19">
        <f t="shared" ref="H6:H7" si="1">($C$2*G6)+$D$2</f>
        <v>-97.9076672631017</v>
      </c>
      <c r="I6" s="24">
        <f>IF(H6&lt;0,0,H6)</f>
        <v>0</v>
      </c>
      <c r="K6" s="29" t="s">
        <v>28</v>
      </c>
      <c r="L6" s="30">
        <f>'500 µM H2O2'!K64</f>
        <v>427.01487540983624</v>
      </c>
      <c r="M6" s="31">
        <f t="shared" ref="M6:M7" si="2">($C$2*L6)+$D$2</f>
        <v>-64.452643654436088</v>
      </c>
      <c r="N6" s="36">
        <f>IF(M6&lt;0,0,M6)</f>
        <v>0</v>
      </c>
    </row>
    <row r="7" spans="1:14" ht="16" thickBot="1" x14ac:dyDescent="0.25">
      <c r="A7" s="6" t="s">
        <v>29</v>
      </c>
      <c r="B7" s="7">
        <f>'1000 µM H2O2'!G64</f>
        <v>373.40532459016396</v>
      </c>
      <c r="C7" s="10">
        <f t="shared" si="0"/>
        <v>-3.7621757628094201</v>
      </c>
      <c r="D7" s="13">
        <f>IF(C7&lt;0,0,C7)</f>
        <v>0</v>
      </c>
      <c r="F7" s="20" t="s">
        <v>29</v>
      </c>
      <c r="G7" s="21">
        <f>'1000 µM H2O2'!K64</f>
        <v>378.01824754098374</v>
      </c>
      <c r="H7" s="22">
        <f t="shared" si="1"/>
        <v>-8.9843879983677084</v>
      </c>
      <c r="I7" s="25">
        <f>IF(H7&lt;0,0,H7)</f>
        <v>0</v>
      </c>
      <c r="K7" s="32" t="s">
        <v>29</v>
      </c>
      <c r="L7" s="33">
        <f>'1000 µM H2O2'!M64</f>
        <v>396.18592131147534</v>
      </c>
      <c r="M7" s="34">
        <f t="shared" si="2"/>
        <v>-29.551704918116286</v>
      </c>
      <c r="N7" s="37">
        <f>IF(M7&lt;0,0,M7)</f>
        <v>0</v>
      </c>
    </row>
    <row r="8" spans="1:14" ht="16" thickBot="1" x14ac:dyDescent="0.25"/>
    <row r="9" spans="1:14" x14ac:dyDescent="0.2">
      <c r="A9" s="40"/>
      <c r="B9" s="41">
        <v>1</v>
      </c>
      <c r="C9" s="41">
        <v>2</v>
      </c>
      <c r="D9" s="41">
        <v>3</v>
      </c>
      <c r="E9" s="42" t="s">
        <v>30</v>
      </c>
    </row>
    <row r="10" spans="1:14" x14ac:dyDescent="0.2">
      <c r="A10" s="38" t="s">
        <v>27</v>
      </c>
      <c r="B10" s="43">
        <f>D5</f>
        <v>0</v>
      </c>
      <c r="C10" s="43">
        <f>I5</f>
        <v>0</v>
      </c>
      <c r="D10" s="43">
        <f>N5</f>
        <v>0</v>
      </c>
      <c r="E10" s="44">
        <f>AVERAGE(B10:D10)</f>
        <v>0</v>
      </c>
    </row>
    <row r="11" spans="1:14" x14ac:dyDescent="0.2">
      <c r="A11" s="38" t="s">
        <v>28</v>
      </c>
      <c r="B11" s="43">
        <f t="shared" ref="B11:B12" si="3">D6</f>
        <v>0</v>
      </c>
      <c r="C11" s="43">
        <f t="shared" ref="C11:C12" si="4">I6</f>
        <v>0</v>
      </c>
      <c r="D11" s="43">
        <f t="shared" ref="D11:D12" si="5">N6</f>
        <v>0</v>
      </c>
      <c r="E11" s="44">
        <f t="shared" ref="E11:E12" si="6">AVERAGE(B11:D11)</f>
        <v>0</v>
      </c>
    </row>
    <row r="12" spans="1:14" ht="16" thickBot="1" x14ac:dyDescent="0.25">
      <c r="A12" s="39" t="s">
        <v>29</v>
      </c>
      <c r="B12" s="45">
        <f t="shared" si="3"/>
        <v>0</v>
      </c>
      <c r="C12" s="45">
        <f t="shared" si="4"/>
        <v>0</v>
      </c>
      <c r="D12" s="45">
        <f t="shared" si="5"/>
        <v>0</v>
      </c>
      <c r="E12" s="46">
        <f t="shared" si="6"/>
        <v>0</v>
      </c>
    </row>
    <row r="14" spans="1:14" x14ac:dyDescent="0.2">
      <c r="A14">
        <v>0</v>
      </c>
      <c r="B14">
        <v>0</v>
      </c>
    </row>
    <row r="15" spans="1:14" x14ac:dyDescent="0.2">
      <c r="A15">
        <v>100</v>
      </c>
      <c r="B15">
        <f>E10</f>
        <v>0</v>
      </c>
    </row>
    <row r="16" spans="1:14" x14ac:dyDescent="0.2">
      <c r="A16">
        <v>500</v>
      </c>
      <c r="B16">
        <f t="shared" ref="B16:B17" si="7">E11</f>
        <v>0</v>
      </c>
    </row>
    <row r="17" spans="1:2" x14ac:dyDescent="0.2">
      <c r="A17">
        <v>1000</v>
      </c>
      <c r="B17">
        <f t="shared" si="7"/>
        <v>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1000 µM H2O2</vt:lpstr>
      <vt:lpstr>500 µM H2O2</vt:lpstr>
      <vt:lpstr>100 µM H2O2</vt:lpstr>
      <vt:lpstr>Together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Dirks, Tim</dc:creator>
  <cp:lastModifiedBy>Microsoft Office User</cp:lastModifiedBy>
  <dcterms:created xsi:type="dcterms:W3CDTF">2019-06-04T13:45:39Z</dcterms:created>
  <dcterms:modified xsi:type="dcterms:W3CDTF">2023-12-06T13:18:16Z</dcterms:modified>
</cp:coreProperties>
</file>