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E3FC7269-B3E8-7847-9817-5299F5A0FBF4}" xr6:coauthVersionLast="47" xr6:coauthVersionMax="47" xr10:uidLastSave="{00000000-0000-0000-0000-000000000000}"/>
  <bookViews>
    <workbookView xWindow="0" yWindow="460" windowWidth="19440" windowHeight="15000" activeTab="6" xr2:uid="{7562D3DE-0155-4E8E-9EB3-09099D0C5A0D}"/>
  </bookViews>
  <sheets>
    <sheet name="RT 1" sheetId="1" r:id="rId1"/>
    <sheet name="RT 2" sheetId="2" r:id="rId2"/>
    <sheet name="RT 3" sheetId="3" r:id="rId3"/>
    <sheet name="43°C 1" sheetId="4" r:id="rId4"/>
    <sheet name="43°C 2" sheetId="5" r:id="rId5"/>
    <sheet name="43°C 3" sheetId="6" r:id="rId6"/>
    <sheet name="Auswertung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63" i="6" l="1"/>
  <c r="R63" i="6"/>
  <c r="O63" i="6"/>
  <c r="N63" i="6"/>
  <c r="K63" i="6"/>
  <c r="J63" i="6"/>
  <c r="M63" i="6"/>
  <c r="L63" i="6"/>
  <c r="I63" i="6"/>
  <c r="H63" i="6"/>
  <c r="G63" i="6"/>
  <c r="F63" i="6"/>
  <c r="C63" i="6"/>
  <c r="B63" i="6"/>
  <c r="C64" i="6" s="1"/>
  <c r="S63" i="5"/>
  <c r="R63" i="5"/>
  <c r="O63" i="5"/>
  <c r="N63" i="5"/>
  <c r="K63" i="5"/>
  <c r="J63" i="5"/>
  <c r="M63" i="5"/>
  <c r="L63" i="5"/>
  <c r="I63" i="5"/>
  <c r="H63" i="5"/>
  <c r="G63" i="5"/>
  <c r="F63" i="5"/>
  <c r="C63" i="5"/>
  <c r="C64" i="5" s="1"/>
  <c r="B63" i="5"/>
  <c r="S63" i="4"/>
  <c r="R63" i="4"/>
  <c r="S64" i="4" s="1"/>
  <c r="B13" i="7" s="1"/>
  <c r="O63" i="4"/>
  <c r="N63" i="4"/>
  <c r="K63" i="4"/>
  <c r="J63" i="4"/>
  <c r="S63" i="3"/>
  <c r="R63" i="3"/>
  <c r="O63" i="3"/>
  <c r="N63" i="3"/>
  <c r="K63" i="3"/>
  <c r="J63" i="3"/>
  <c r="G63" i="3"/>
  <c r="G64" i="3" s="1"/>
  <c r="F63" i="3"/>
  <c r="C63" i="3"/>
  <c r="C64" i="3" s="1"/>
  <c r="B63" i="3"/>
  <c r="G63" i="2"/>
  <c r="F63" i="2"/>
  <c r="S63" i="2"/>
  <c r="O63" i="2"/>
  <c r="N63" i="2"/>
  <c r="M63" i="2"/>
  <c r="L63" i="2"/>
  <c r="K63" i="2"/>
  <c r="J63" i="2"/>
  <c r="I63" i="2"/>
  <c r="C63" i="2"/>
  <c r="R63" i="2"/>
  <c r="H63" i="2"/>
  <c r="G64" i="5" l="1"/>
  <c r="M64" i="6"/>
  <c r="G64" i="6"/>
  <c r="S64" i="6"/>
  <c r="N13" i="7" s="1"/>
  <c r="O64" i="6"/>
  <c r="N12" i="7" s="1"/>
  <c r="K64" i="6"/>
  <c r="N11" i="7" s="1"/>
  <c r="I64" i="6"/>
  <c r="S64" i="5"/>
  <c r="H13" i="7" s="1"/>
  <c r="O64" i="5"/>
  <c r="H12" i="7" s="1"/>
  <c r="M64" i="5"/>
  <c r="K64" i="5"/>
  <c r="H11" i="7" s="1"/>
  <c r="I64" i="5"/>
  <c r="O64" i="4"/>
  <c r="B12" i="7" s="1"/>
  <c r="K64" i="4"/>
  <c r="B11" i="7" s="1"/>
  <c r="G64" i="4"/>
  <c r="C64" i="4"/>
  <c r="S64" i="3"/>
  <c r="N8" i="7" s="1"/>
  <c r="O64" i="3"/>
  <c r="N7" i="7" s="1"/>
  <c r="K64" i="3"/>
  <c r="N6" i="7" s="1"/>
  <c r="I64" i="2"/>
  <c r="O64" i="2"/>
  <c r="H7" i="7" s="1"/>
  <c r="K64" i="2"/>
  <c r="H6" i="7" s="1"/>
  <c r="S64" i="2"/>
  <c r="H8" i="7" s="1"/>
  <c r="M64" i="2"/>
  <c r="R63" i="1"/>
  <c r="S63" i="1"/>
  <c r="S64" i="1" s="1"/>
  <c r="B8" i="7" s="1"/>
  <c r="P63" i="1"/>
  <c r="Q63" i="1"/>
  <c r="Q64" i="1" s="1"/>
  <c r="N63" i="1"/>
  <c r="O64" i="1" s="1"/>
  <c r="B7" i="7" s="1"/>
  <c r="O63" i="1"/>
  <c r="L63" i="1"/>
  <c r="M63" i="1"/>
  <c r="M64" i="1" s="1"/>
  <c r="J63" i="1"/>
  <c r="K63" i="1"/>
  <c r="K64" i="1" s="1"/>
  <c r="B6" i="7" s="1"/>
  <c r="I64" i="1"/>
  <c r="I63" i="1"/>
  <c r="H63" i="1"/>
  <c r="G63" i="1"/>
  <c r="G63" i="4" s="1"/>
  <c r="F63" i="1"/>
  <c r="F63" i="4" s="1"/>
  <c r="E63" i="1"/>
  <c r="E64" i="1" s="1"/>
  <c r="B3" i="7" s="1"/>
  <c r="D63" i="1"/>
  <c r="C63" i="1"/>
  <c r="C63" i="4" s="1"/>
  <c r="B63" i="1"/>
  <c r="B63" i="4" s="1"/>
  <c r="B63" i="2"/>
  <c r="C64" i="2" s="1"/>
  <c r="G3" i="7" s="1"/>
  <c r="M3" i="7" s="1"/>
  <c r="G64" i="2"/>
  <c r="H3" i="7" l="1"/>
  <c r="E63" i="2"/>
  <c r="E63" i="6"/>
  <c r="E63" i="4"/>
  <c r="E63" i="3"/>
  <c r="E64" i="3" s="1"/>
  <c r="E63" i="5"/>
  <c r="D63" i="3"/>
  <c r="D63" i="2"/>
  <c r="D63" i="4"/>
  <c r="D63" i="5"/>
  <c r="D63" i="6"/>
  <c r="G64" i="1"/>
  <c r="C64" i="1"/>
  <c r="A3" i="7" s="1"/>
  <c r="D3" i="7" s="1"/>
  <c r="E3" i="7" l="1"/>
  <c r="C7" i="7" s="1"/>
  <c r="C6" i="7"/>
  <c r="E64" i="4"/>
  <c r="E64" i="6"/>
  <c r="E64" i="2"/>
  <c r="J3" i="7"/>
  <c r="N3" i="7"/>
  <c r="P3" i="7" s="1"/>
  <c r="E64" i="5"/>
  <c r="D7" i="7" l="1"/>
  <c r="B18" i="7"/>
  <c r="D6" i="7"/>
  <c r="B17" i="7"/>
  <c r="C11" i="7"/>
  <c r="Q3" i="7"/>
  <c r="O11" i="7" s="1"/>
  <c r="O7" i="7"/>
  <c r="O12" i="7"/>
  <c r="C12" i="7"/>
  <c r="K3" i="7"/>
  <c r="I8" i="7" s="1"/>
  <c r="I6" i="7"/>
  <c r="I7" i="7"/>
  <c r="C13" i="7"/>
  <c r="C8" i="7"/>
  <c r="P11" i="7" l="1"/>
  <c r="D22" i="7"/>
  <c r="C19" i="7"/>
  <c r="J8" i="7"/>
  <c r="B23" i="7"/>
  <c r="D12" i="7"/>
  <c r="J7" i="7"/>
  <c r="C18" i="7"/>
  <c r="E18" i="7" s="1"/>
  <c r="G18" i="7" s="1"/>
  <c r="D18" i="7"/>
  <c r="P7" i="7"/>
  <c r="B24" i="7"/>
  <c r="D13" i="7"/>
  <c r="I11" i="7"/>
  <c r="O13" i="7"/>
  <c r="I13" i="7"/>
  <c r="I12" i="7"/>
  <c r="O6" i="7"/>
  <c r="P12" i="7"/>
  <c r="D23" i="7"/>
  <c r="J6" i="7"/>
  <c r="C17" i="7"/>
  <c r="B19" i="7"/>
  <c r="D8" i="7"/>
  <c r="B22" i="7"/>
  <c r="D11" i="7"/>
  <c r="O8" i="7"/>
  <c r="D19" i="7" l="1"/>
  <c r="P8" i="7"/>
  <c r="E19" i="7"/>
  <c r="G19" i="7" s="1"/>
  <c r="F19" i="7"/>
  <c r="J11" i="7"/>
  <c r="C22" i="7"/>
  <c r="E22" i="7" s="1"/>
  <c r="G22" i="7" s="1"/>
  <c r="F18" i="7"/>
  <c r="J12" i="7"/>
  <c r="C23" i="7"/>
  <c r="F23" i="7" s="1"/>
  <c r="J13" i="7"/>
  <c r="C24" i="7"/>
  <c r="P13" i="7"/>
  <c r="D24" i="7"/>
  <c r="F24" i="7"/>
  <c r="E24" i="7"/>
  <c r="G24" i="7" s="1"/>
  <c r="P6" i="7"/>
  <c r="D17" i="7"/>
  <c r="E17" i="7" s="1"/>
  <c r="G17" i="7" s="1"/>
  <c r="E23" i="7" l="1"/>
  <c r="G23" i="7" s="1"/>
  <c r="F17" i="7"/>
  <c r="F22" i="7"/>
  <c r="F26" i="7" s="1"/>
</calcChain>
</file>

<file path=xl/sharedStrings.xml><?xml version="1.0" encoding="utf-8"?>
<sst xmlns="http://schemas.openxmlformats.org/spreadsheetml/2006/main" count="159" uniqueCount="37">
  <si>
    <t>Kontrolle t1</t>
  </si>
  <si>
    <t>Kontrolle t2</t>
  </si>
  <si>
    <t>Oxidiert t1</t>
  </si>
  <si>
    <t>Oxidiert t2</t>
  </si>
  <si>
    <t>0 µM ONOO- t1</t>
  </si>
  <si>
    <t>0 µM ONOO- t2</t>
  </si>
  <si>
    <t>5 µM ONOO- t1</t>
  </si>
  <si>
    <t>5 µM ONOO- t2</t>
  </si>
  <si>
    <t>10 µM ONOO- t1</t>
  </si>
  <si>
    <t>10 µM ONOO- t2</t>
  </si>
  <si>
    <t>50 µM ONOO- t1</t>
  </si>
  <si>
    <t>50 µM ONOO- t2</t>
  </si>
  <si>
    <t>100 µM ONOO- t1</t>
  </si>
  <si>
    <t>100 µM ONOO- t2</t>
  </si>
  <si>
    <t>250 µM ONOO- t1</t>
  </si>
  <si>
    <t>250 µM ONOO- t2</t>
  </si>
  <si>
    <t>500 µM ONOO- t1</t>
  </si>
  <si>
    <t>500 µM ONOO- t2</t>
  </si>
  <si>
    <t>m</t>
  </si>
  <si>
    <t>n</t>
  </si>
  <si>
    <t>RT</t>
  </si>
  <si>
    <t xml:space="preserve">10 µM </t>
  </si>
  <si>
    <t xml:space="preserve">100 µM </t>
  </si>
  <si>
    <t>500 µM</t>
  </si>
  <si>
    <t>43°C</t>
  </si>
  <si>
    <t>first replicate</t>
  </si>
  <si>
    <t>Control</t>
  </si>
  <si>
    <t>Oxidized</t>
  </si>
  <si>
    <t>0 value</t>
  </si>
  <si>
    <t>Activity [%]</t>
  </si>
  <si>
    <t>second replicate</t>
  </si>
  <si>
    <t>third replicate</t>
  </si>
  <si>
    <t>Control t1</t>
  </si>
  <si>
    <t>Control t2</t>
  </si>
  <si>
    <t>Oxidized t1</t>
  </si>
  <si>
    <t>Oxidized t2</t>
  </si>
  <si>
    <t>Control  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</si>
</sst>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0" fontId="0" fillId="7" borderId="0" xfId="0" applyFill="1"/>
    <xf numFmtId="0" fontId="0" fillId="8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Auswertung!$A$16</c:f>
              <c:strCache>
                <c:ptCount val="1"/>
                <c:pt idx="0">
                  <c:v>RT</c:v>
                </c:pt>
              </c:strCache>
            </c:strRef>
          </c:tx>
          <c:spPr>
            <a:solidFill>
              <a:schemeClr val="bg2">
                <a:lumMod val="2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Auswertung!$A$17:$A$19</c:f>
              <c:numCache>
                <c:formatCode>General</c:formatCode>
                <c:ptCount val="3"/>
                <c:pt idx="0">
                  <c:v>10</c:v>
                </c:pt>
                <c:pt idx="1">
                  <c:v>100</c:v>
                </c:pt>
                <c:pt idx="2">
                  <c:v>500</c:v>
                </c:pt>
              </c:numCache>
            </c:numRef>
          </c:cat>
          <c:val>
            <c:numRef>
              <c:f>Auswertung!$G$17:$G$19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30-4C3B-ADDD-1A8C5C5B0A50}"/>
            </c:ext>
          </c:extLst>
        </c:ser>
        <c:ser>
          <c:idx val="1"/>
          <c:order val="1"/>
          <c:tx>
            <c:strRef>
              <c:f>Auswertung!$A$21</c:f>
              <c:strCache>
                <c:ptCount val="1"/>
                <c:pt idx="0">
                  <c:v>43°C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Auswertung!$F$26:$F$28</c:f>
                <c:numCache>
                  <c:formatCode>General</c:formatCode>
                  <c:ptCount val="3"/>
                  <c:pt idx="0">
                    <c:v>3.1437731732168479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plus>
            <c:minus>
              <c:numRef>
                <c:f>Auswertung!$F$26:$F$28</c:f>
                <c:numCache>
                  <c:formatCode>General</c:formatCode>
                  <c:ptCount val="3"/>
                  <c:pt idx="0">
                    <c:v>3.1437731732168479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Auswertung!$A$17:$A$19</c:f>
              <c:numCache>
                <c:formatCode>General</c:formatCode>
                <c:ptCount val="3"/>
                <c:pt idx="0">
                  <c:v>10</c:v>
                </c:pt>
                <c:pt idx="1">
                  <c:v>100</c:v>
                </c:pt>
                <c:pt idx="2">
                  <c:v>500</c:v>
                </c:pt>
              </c:numCache>
            </c:numRef>
          </c:cat>
          <c:val>
            <c:numRef>
              <c:f>Auswertung!$G$22:$G$24</c:f>
              <c:numCache>
                <c:formatCode>General</c:formatCode>
                <c:ptCount val="3"/>
                <c:pt idx="0">
                  <c:v>2.2838495164344295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30-4C3B-ADDD-1A8C5C5B0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336168"/>
        <c:axId val="415336496"/>
      </c:barChart>
      <c:catAx>
        <c:axId val="415336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5336496"/>
        <c:crosses val="autoZero"/>
        <c:auto val="1"/>
        <c:lblAlgn val="ctr"/>
        <c:lblOffset val="100"/>
        <c:noMultiLvlLbl val="0"/>
      </c:catAx>
      <c:valAx>
        <c:axId val="41533649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baseline="0"/>
                  <a:t>activity 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15336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Auswertung!$A$16</c:f>
              <c:strCache>
                <c:ptCount val="1"/>
                <c:pt idx="0">
                  <c:v>RT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10000"/>
                </a:schemeClr>
              </a:solidFill>
              <a:ln w="9525">
                <a:noFill/>
              </a:ln>
              <a:effectLst/>
            </c:spPr>
          </c:marker>
          <c:xVal>
            <c:numRef>
              <c:f>Auswertung!$A$17:$A$19</c:f>
              <c:numCache>
                <c:formatCode>General</c:formatCode>
                <c:ptCount val="3"/>
                <c:pt idx="0">
                  <c:v>10</c:v>
                </c:pt>
                <c:pt idx="1">
                  <c:v>100</c:v>
                </c:pt>
                <c:pt idx="2">
                  <c:v>500</c:v>
                </c:pt>
              </c:numCache>
            </c:numRef>
          </c:xVal>
          <c:yVal>
            <c:numRef>
              <c:f>Auswertung!$G$17:$G$19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8-4641-9A3E-72B9F41EC9F9}"/>
            </c:ext>
          </c:extLst>
        </c:ser>
        <c:ser>
          <c:idx val="1"/>
          <c:order val="1"/>
          <c:tx>
            <c:strRef>
              <c:f>Auswertung!$A$21</c:f>
              <c:strCache>
                <c:ptCount val="1"/>
                <c:pt idx="0">
                  <c:v>43°C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Auswertung!$F$26:$F$28</c:f>
                <c:numCache>
                  <c:formatCode>General</c:formatCode>
                  <c:ptCount val="3"/>
                  <c:pt idx="0">
                    <c:v>3.1437731732168479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plus>
            <c:minus>
              <c:numRef>
                <c:f>Auswertung!$F$26:$F$28</c:f>
                <c:numCache>
                  <c:formatCode>General</c:formatCode>
                  <c:ptCount val="3"/>
                  <c:pt idx="0">
                    <c:v>3.1437731732168479</c:v>
                  </c:pt>
                  <c:pt idx="1">
                    <c:v>0</c:v>
                  </c:pt>
                  <c:pt idx="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Auswertung!$A$17:$A$19</c:f>
              <c:numCache>
                <c:formatCode>General</c:formatCode>
                <c:ptCount val="3"/>
                <c:pt idx="0">
                  <c:v>10</c:v>
                </c:pt>
                <c:pt idx="1">
                  <c:v>100</c:v>
                </c:pt>
                <c:pt idx="2">
                  <c:v>500</c:v>
                </c:pt>
              </c:numCache>
            </c:numRef>
          </c:xVal>
          <c:yVal>
            <c:numRef>
              <c:f>Auswertung!$G$22:$G$24</c:f>
              <c:numCache>
                <c:formatCode>General</c:formatCode>
                <c:ptCount val="3"/>
                <c:pt idx="0">
                  <c:v>2.2838495164344295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78-4641-9A3E-72B9F41EC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311064"/>
        <c:axId val="480328536"/>
      </c:scatterChart>
      <c:valAx>
        <c:axId val="484311064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Peroxynitrit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0328536"/>
        <c:crosses val="autoZero"/>
        <c:crossBetween val="midCat"/>
      </c:valAx>
      <c:valAx>
        <c:axId val="480328536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activity </a:t>
                </a:r>
                <a:r>
                  <a:rPr lang="de-DE" baseline="0"/>
                  <a:t>[%]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84311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381000</xdr:colOff>
      <xdr:row>14</xdr:row>
      <xdr:rowOff>100012</xdr:rowOff>
    </xdr:from>
    <xdr:to>
      <xdr:col>13</xdr:col>
      <xdr:colOff>381000</xdr:colOff>
      <xdr:row>28</xdr:row>
      <xdr:rowOff>176212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FBFD898-73A1-4834-AF64-FC437D3317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361950</xdr:colOff>
      <xdr:row>29</xdr:row>
      <xdr:rowOff>42862</xdr:rowOff>
    </xdr:from>
    <xdr:to>
      <xdr:col>13</xdr:col>
      <xdr:colOff>361950</xdr:colOff>
      <xdr:row>43</xdr:row>
      <xdr:rowOff>119062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1F84DD5-BC82-458B-8A75-3BA86D7762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08B84-3F4C-4846-9A08-5CC4B9A1C18C}">
  <dimension ref="A1:S65"/>
  <sheetViews>
    <sheetView topLeftCell="M1" workbookViewId="0">
      <selection activeCell="U1" sqref="U1"/>
    </sheetView>
  </sheetViews>
  <sheetFormatPr baseColWidth="10" defaultRowHeight="15" x14ac:dyDescent="0.2"/>
  <cols>
    <col min="6" max="6" width="15.33203125" customWidth="1"/>
    <col min="7" max="7" width="16.33203125" customWidth="1"/>
    <col min="8" max="8" width="14.5" customWidth="1"/>
    <col min="9" max="9" width="15" customWidth="1"/>
    <col min="10" max="10" width="16.6640625" customWidth="1"/>
    <col min="11" max="11" width="15.5" customWidth="1"/>
    <col min="12" max="12" width="16.33203125" customWidth="1"/>
    <col min="13" max="13" width="16.5" customWidth="1"/>
    <col min="14" max="15" width="17.5" customWidth="1"/>
    <col min="16" max="16" width="16.6640625" customWidth="1"/>
    <col min="17" max="17" width="16.33203125" customWidth="1"/>
    <col min="18" max="18" width="17.1640625" customWidth="1"/>
    <col min="19" max="19" width="18.83203125" customWidth="1"/>
  </cols>
  <sheetData>
    <row r="1" spans="1:19" x14ac:dyDescent="0.2">
      <c r="B1" s="2" t="s">
        <v>32</v>
      </c>
      <c r="C1" s="2" t="s">
        <v>33</v>
      </c>
      <c r="D1" s="5" t="s">
        <v>34</v>
      </c>
      <c r="E1" s="5" t="s">
        <v>35</v>
      </c>
      <c r="F1" s="3" t="s">
        <v>4</v>
      </c>
      <c r="G1" s="3" t="s">
        <v>5</v>
      </c>
      <c r="H1" t="s">
        <v>6</v>
      </c>
      <c r="I1" t="s">
        <v>7</v>
      </c>
      <c r="J1" s="4" t="s">
        <v>8</v>
      </c>
      <c r="K1" s="4" t="s">
        <v>9</v>
      </c>
      <c r="L1" t="s">
        <v>10</v>
      </c>
      <c r="M1" t="s">
        <v>11</v>
      </c>
      <c r="N1" s="4" t="s">
        <v>12</v>
      </c>
      <c r="O1" s="4" t="s">
        <v>13</v>
      </c>
      <c r="P1" t="s">
        <v>14</v>
      </c>
      <c r="Q1" t="s">
        <v>15</v>
      </c>
      <c r="R1" s="4" t="s">
        <v>16</v>
      </c>
      <c r="S1" s="4" t="s">
        <v>17</v>
      </c>
    </row>
    <row r="2" spans="1:19" x14ac:dyDescent="0.2">
      <c r="A2">
        <v>0</v>
      </c>
      <c r="B2" s="2">
        <v>-2.0417000000000001</v>
      </c>
      <c r="C2" s="2">
        <v>359.20400000000001</v>
      </c>
      <c r="D2" s="5">
        <v>11.3683</v>
      </c>
      <c r="E2" s="5">
        <v>360.38900000000001</v>
      </c>
      <c r="F2" s="3">
        <v>-3.7917999999999998</v>
      </c>
      <c r="G2" s="3">
        <v>475.47199999999998</v>
      </c>
      <c r="H2">
        <v>-6.4508999999999999</v>
      </c>
      <c r="I2">
        <v>401.62599999999998</v>
      </c>
      <c r="J2" s="4">
        <v>64.264700000000005</v>
      </c>
      <c r="K2" s="4">
        <v>445.214</v>
      </c>
      <c r="L2">
        <v>28.6648</v>
      </c>
      <c r="M2">
        <v>458.24700000000001</v>
      </c>
      <c r="N2" s="4">
        <v>7.6017999999999999</v>
      </c>
      <c r="O2" s="4">
        <v>346.363</v>
      </c>
      <c r="P2">
        <v>29.8216</v>
      </c>
      <c r="Q2">
        <v>407.483</v>
      </c>
      <c r="R2" s="4">
        <v>32.767200000000003</v>
      </c>
      <c r="S2" s="4">
        <v>420.505</v>
      </c>
    </row>
    <row r="3" spans="1:19" x14ac:dyDescent="0.2">
      <c r="A3">
        <v>1</v>
      </c>
      <c r="B3" s="2">
        <v>-3.4998999999999998</v>
      </c>
      <c r="C3" s="2">
        <v>356.61900000000003</v>
      </c>
      <c r="D3" s="5">
        <v>11.991300000000001</v>
      </c>
      <c r="E3" s="5">
        <v>336.661</v>
      </c>
      <c r="F3" s="3">
        <v>-12.7562</v>
      </c>
      <c r="G3" s="3">
        <v>467.01900000000001</v>
      </c>
      <c r="H3">
        <v>-5.7786999999999997</v>
      </c>
      <c r="I3">
        <v>373.50200000000001</v>
      </c>
      <c r="J3" s="4">
        <v>12.7225</v>
      </c>
      <c r="K3" s="4">
        <v>436.47699999999998</v>
      </c>
      <c r="L3">
        <v>28.738</v>
      </c>
      <c r="M3">
        <v>424.3</v>
      </c>
      <c r="N3" s="4">
        <v>2.0390000000000001</v>
      </c>
      <c r="O3" s="4">
        <v>339.13400000000001</v>
      </c>
      <c r="P3">
        <v>26.270399999999999</v>
      </c>
      <c r="Q3">
        <v>406.57900000000001</v>
      </c>
      <c r="R3" s="4">
        <v>16.956700000000001</v>
      </c>
      <c r="S3" s="4">
        <v>417.83800000000002</v>
      </c>
    </row>
    <row r="4" spans="1:19" x14ac:dyDescent="0.2">
      <c r="A4">
        <v>2</v>
      </c>
      <c r="B4" s="2">
        <v>-6.6368999999999998</v>
      </c>
      <c r="C4" s="2">
        <v>360.32799999999997</v>
      </c>
      <c r="D4" s="5">
        <v>12.184100000000001</v>
      </c>
      <c r="E4" s="5">
        <v>313.76</v>
      </c>
      <c r="F4" s="3">
        <v>-14.9611</v>
      </c>
      <c r="G4" s="3">
        <v>455.65699999999998</v>
      </c>
      <c r="H4">
        <v>-9.3851999999999993</v>
      </c>
      <c r="I4">
        <v>374.01600000000002</v>
      </c>
      <c r="J4" s="4">
        <v>6.0075500000000002</v>
      </c>
      <c r="K4" s="4">
        <v>420.66699999999997</v>
      </c>
      <c r="L4">
        <v>26.1568</v>
      </c>
      <c r="M4">
        <v>424.04599999999999</v>
      </c>
      <c r="N4" s="4">
        <v>29.1738</v>
      </c>
      <c r="O4" s="4">
        <v>358.12099999999998</v>
      </c>
      <c r="P4">
        <v>25.759799999999998</v>
      </c>
      <c r="Q4">
        <v>405.67599999999999</v>
      </c>
      <c r="R4" s="4">
        <v>15.985300000000001</v>
      </c>
      <c r="S4" s="4">
        <v>414.012</v>
      </c>
    </row>
    <row r="5" spans="1:19" x14ac:dyDescent="0.2">
      <c r="A5">
        <v>3</v>
      </c>
      <c r="B5" s="2">
        <v>-6.8860299999999999</v>
      </c>
      <c r="C5" s="2">
        <v>360.59199999999998</v>
      </c>
      <c r="D5" s="5">
        <v>12.6707</v>
      </c>
      <c r="E5" s="5">
        <v>293.14100000000002</v>
      </c>
      <c r="F5" s="3">
        <v>-15.898999999999999</v>
      </c>
      <c r="G5" s="3">
        <v>444.29500000000002</v>
      </c>
      <c r="H5">
        <v>-9.4318000000000008</v>
      </c>
      <c r="I5">
        <v>374.53100000000001</v>
      </c>
      <c r="J5" s="4">
        <v>-0.70740000000000003</v>
      </c>
      <c r="K5" s="4">
        <v>411.34899999999999</v>
      </c>
      <c r="L5">
        <v>28.563700000000001</v>
      </c>
      <c r="M5">
        <v>407.53699999999998</v>
      </c>
      <c r="N5" s="4">
        <v>29.559799999999999</v>
      </c>
      <c r="O5" s="4">
        <v>358.56799999999998</v>
      </c>
      <c r="P5">
        <v>20.7563</v>
      </c>
      <c r="Q5">
        <v>404.77300000000002</v>
      </c>
      <c r="R5" s="4">
        <v>14.628399999999999</v>
      </c>
      <c r="S5" s="4">
        <v>404.733</v>
      </c>
    </row>
    <row r="6" spans="1:19" x14ac:dyDescent="0.2">
      <c r="A6">
        <v>4</v>
      </c>
      <c r="B6" s="2">
        <v>-7.1351599999999999</v>
      </c>
      <c r="C6" s="2">
        <v>359.791</v>
      </c>
      <c r="D6" s="5">
        <v>15.6639</v>
      </c>
      <c r="E6" s="5">
        <v>293.63299999999998</v>
      </c>
      <c r="F6" s="3">
        <v>-15.993499999999999</v>
      </c>
      <c r="G6" s="3">
        <v>432.93400000000003</v>
      </c>
      <c r="H6">
        <v>-5.4435000000000002</v>
      </c>
      <c r="I6">
        <v>375.04500000000002</v>
      </c>
      <c r="J6" s="4">
        <v>-7.4223499999999998</v>
      </c>
      <c r="K6" s="4">
        <v>401.89499999999998</v>
      </c>
      <c r="L6">
        <v>22.4315</v>
      </c>
      <c r="M6">
        <v>404.202</v>
      </c>
      <c r="N6" s="4">
        <v>23.0504</v>
      </c>
      <c r="O6" s="4">
        <v>360.9</v>
      </c>
      <c r="P6">
        <v>14.8269</v>
      </c>
      <c r="Q6">
        <v>403.87</v>
      </c>
      <c r="R6" s="4">
        <v>13.2715</v>
      </c>
      <c r="S6" s="4">
        <v>401.142</v>
      </c>
    </row>
    <row r="7" spans="1:19" x14ac:dyDescent="0.2">
      <c r="A7">
        <v>5</v>
      </c>
      <c r="B7" s="2">
        <v>-7.38429</v>
      </c>
      <c r="C7" s="2">
        <v>362.25099999999998</v>
      </c>
      <c r="D7" s="5">
        <v>16.2014</v>
      </c>
      <c r="E7" s="5">
        <v>294.125</v>
      </c>
      <c r="F7" s="3">
        <v>-15.332100000000001</v>
      </c>
      <c r="G7" s="3">
        <v>421.572</v>
      </c>
      <c r="H7">
        <v>-6.3384999999999998</v>
      </c>
      <c r="I7">
        <v>375.56</v>
      </c>
      <c r="J7" s="4">
        <v>-14.1373</v>
      </c>
      <c r="K7" s="4">
        <v>402.32299999999998</v>
      </c>
      <c r="L7">
        <v>12.5558</v>
      </c>
      <c r="M7">
        <v>407.49200000000002</v>
      </c>
      <c r="N7" s="4">
        <v>33.918700000000001</v>
      </c>
      <c r="O7" s="4">
        <v>365.07</v>
      </c>
      <c r="P7">
        <v>11.7011</v>
      </c>
      <c r="Q7">
        <v>402.96600000000001</v>
      </c>
      <c r="R7" s="4">
        <v>11.9147</v>
      </c>
      <c r="S7" s="4">
        <v>398.97699999999998</v>
      </c>
    </row>
    <row r="8" spans="1:19" x14ac:dyDescent="0.2">
      <c r="A8">
        <v>6</v>
      </c>
      <c r="B8" s="2">
        <v>-7.6334099999999996</v>
      </c>
      <c r="C8" s="2">
        <v>367.00599999999997</v>
      </c>
      <c r="D8" s="5">
        <v>22.223099999999999</v>
      </c>
      <c r="E8" s="5">
        <v>294.61700000000002</v>
      </c>
      <c r="F8" s="3">
        <v>-12.053599999999999</v>
      </c>
      <c r="G8" s="3">
        <v>410.21</v>
      </c>
      <c r="H8">
        <v>-7.0091999999999999</v>
      </c>
      <c r="I8">
        <v>376.07499999999999</v>
      </c>
      <c r="J8" s="4">
        <v>-14.2157</v>
      </c>
      <c r="K8" s="4">
        <v>402.75099999999998</v>
      </c>
      <c r="L8">
        <v>13.651</v>
      </c>
      <c r="M8">
        <v>407.96300000000002</v>
      </c>
      <c r="N8" s="4">
        <v>42.729799999999997</v>
      </c>
      <c r="O8" s="4">
        <v>371.26100000000002</v>
      </c>
      <c r="P8">
        <v>11.713800000000001</v>
      </c>
      <c r="Q8">
        <v>402.06299999999999</v>
      </c>
      <c r="R8" s="4">
        <v>10.5578</v>
      </c>
      <c r="S8" s="4">
        <v>395.21499999999997</v>
      </c>
    </row>
    <row r="9" spans="1:19" x14ac:dyDescent="0.2">
      <c r="A9">
        <v>7</v>
      </c>
      <c r="B9" s="2">
        <v>-7.8825399999999997</v>
      </c>
      <c r="C9" s="2">
        <v>369.04300000000001</v>
      </c>
      <c r="D9" s="5">
        <v>85.365600000000001</v>
      </c>
      <c r="E9" s="5">
        <v>295.108</v>
      </c>
      <c r="F9" s="3">
        <v>-13.6181</v>
      </c>
      <c r="G9" s="3">
        <v>398.84899999999999</v>
      </c>
      <c r="H9">
        <v>-1.3606</v>
      </c>
      <c r="I9">
        <v>376.589</v>
      </c>
      <c r="J9" s="4">
        <v>-5.8962000000000003</v>
      </c>
      <c r="K9" s="4">
        <v>403.17899999999997</v>
      </c>
      <c r="L9">
        <v>10.2987</v>
      </c>
      <c r="M9">
        <v>408.435</v>
      </c>
      <c r="N9" s="4">
        <v>38.012500000000003</v>
      </c>
      <c r="O9" s="4">
        <v>384.62</v>
      </c>
      <c r="P9">
        <v>11.7264</v>
      </c>
      <c r="Q9">
        <v>401.16</v>
      </c>
      <c r="R9" s="4">
        <v>9.2009000000000007</v>
      </c>
      <c r="S9" s="4">
        <v>392.31</v>
      </c>
    </row>
    <row r="10" spans="1:19" x14ac:dyDescent="0.2">
      <c r="A10">
        <v>8</v>
      </c>
      <c r="B10" s="2">
        <v>-8.1316699999999997</v>
      </c>
      <c r="C10" s="2">
        <v>363.24200000000002</v>
      </c>
      <c r="D10" s="5">
        <v>31.886800000000001</v>
      </c>
      <c r="E10" s="5">
        <v>295.60000000000002</v>
      </c>
      <c r="F10" s="3">
        <v>-13.790699999999999</v>
      </c>
      <c r="G10" s="3">
        <v>396.45400000000001</v>
      </c>
      <c r="H10">
        <v>3.8633999999999999</v>
      </c>
      <c r="I10">
        <v>377.10399999999998</v>
      </c>
      <c r="J10" s="4">
        <v>-6.2230999999999996</v>
      </c>
      <c r="K10" s="4">
        <v>403.60700000000003</v>
      </c>
      <c r="L10">
        <v>12.093</v>
      </c>
      <c r="M10">
        <v>408.90600000000001</v>
      </c>
      <c r="N10" s="4">
        <v>35.895299999999999</v>
      </c>
      <c r="O10" s="4">
        <v>385.59399999999999</v>
      </c>
      <c r="P10">
        <v>11.739100000000001</v>
      </c>
      <c r="Q10">
        <v>400.25700000000001</v>
      </c>
      <c r="R10" s="4">
        <v>9.1710799999999999</v>
      </c>
      <c r="S10" s="4">
        <v>389.40499999999997</v>
      </c>
    </row>
    <row r="11" spans="1:19" x14ac:dyDescent="0.2">
      <c r="A11">
        <v>9</v>
      </c>
      <c r="B11" s="2">
        <v>-8.3808000000000007</v>
      </c>
      <c r="C11" s="2">
        <v>361.55900000000003</v>
      </c>
      <c r="D11" s="5">
        <v>43.286200000000001</v>
      </c>
      <c r="E11" s="5">
        <v>296.09199999999998</v>
      </c>
      <c r="F11" s="3">
        <v>-13.1739</v>
      </c>
      <c r="G11" s="3">
        <v>394.93299999999999</v>
      </c>
      <c r="H11">
        <v>0.24260000000000001</v>
      </c>
      <c r="I11">
        <v>377.61799999999999</v>
      </c>
      <c r="J11" s="4">
        <v>-9.1498000000000008</v>
      </c>
      <c r="K11" s="4">
        <v>404.03500000000003</v>
      </c>
      <c r="L11">
        <v>9.4926999999999992</v>
      </c>
      <c r="M11">
        <v>409.37700000000001</v>
      </c>
      <c r="N11" s="4">
        <v>43.7346</v>
      </c>
      <c r="O11" s="4">
        <v>386.56799999999998</v>
      </c>
      <c r="P11">
        <v>11.751799999999999</v>
      </c>
      <c r="Q11">
        <v>399.65300000000002</v>
      </c>
      <c r="R11" s="4">
        <v>9.1412499999999994</v>
      </c>
      <c r="S11" s="4">
        <v>386.5</v>
      </c>
    </row>
    <row r="12" spans="1:19" x14ac:dyDescent="0.2">
      <c r="A12">
        <v>10</v>
      </c>
      <c r="B12" s="2">
        <v>-8.3104999999999993</v>
      </c>
      <c r="C12" s="2">
        <v>368.71600000000001</v>
      </c>
      <c r="D12" s="5">
        <v>42.290100000000002</v>
      </c>
      <c r="E12" s="5">
        <v>296.584</v>
      </c>
      <c r="F12" s="3">
        <v>-11.241</v>
      </c>
      <c r="G12" s="3">
        <v>402.08300000000003</v>
      </c>
      <c r="H12">
        <v>-0.64570000000000005</v>
      </c>
      <c r="I12">
        <v>378.13299999999998</v>
      </c>
      <c r="J12" s="4">
        <v>-10.469099999999999</v>
      </c>
      <c r="K12" s="4">
        <v>404.46199999999999</v>
      </c>
      <c r="L12">
        <v>13.246600000000001</v>
      </c>
      <c r="M12">
        <v>409.84800000000001</v>
      </c>
      <c r="N12" s="4">
        <v>36.072299999999998</v>
      </c>
      <c r="O12" s="4">
        <v>387.541</v>
      </c>
      <c r="P12">
        <v>11.7644</v>
      </c>
      <c r="Q12">
        <v>399.04899999999998</v>
      </c>
      <c r="R12" s="4">
        <v>9.1114300000000004</v>
      </c>
      <c r="S12" s="4">
        <v>383.59500000000003</v>
      </c>
    </row>
    <row r="13" spans="1:19" x14ac:dyDescent="0.2">
      <c r="A13">
        <v>11</v>
      </c>
      <c r="B13" s="2">
        <v>-6.9843000000000002</v>
      </c>
      <c r="C13" s="2">
        <v>373.78399999999999</v>
      </c>
      <c r="D13" s="5">
        <v>67.8673</v>
      </c>
      <c r="E13" s="5">
        <v>297.07600000000002</v>
      </c>
      <c r="F13" s="3">
        <v>-5.3117000000000001</v>
      </c>
      <c r="G13" s="3">
        <v>407.15899999999999</v>
      </c>
      <c r="H13">
        <v>7.9873000000000003</v>
      </c>
      <c r="I13">
        <v>378.64699999999999</v>
      </c>
      <c r="J13" s="4">
        <v>-9.5748999999999995</v>
      </c>
      <c r="K13" s="4">
        <v>404.89</v>
      </c>
      <c r="L13">
        <v>17.368099999999998</v>
      </c>
      <c r="M13">
        <v>410.31900000000002</v>
      </c>
      <c r="N13" s="4">
        <v>30.458400000000001</v>
      </c>
      <c r="O13" s="4">
        <v>388.51499999999999</v>
      </c>
      <c r="P13">
        <v>11.777100000000001</v>
      </c>
      <c r="Q13">
        <v>398.44600000000003</v>
      </c>
      <c r="R13" s="4">
        <v>9.0816099999999995</v>
      </c>
      <c r="S13" s="4">
        <v>384.30700000000002</v>
      </c>
    </row>
    <row r="14" spans="1:19" x14ac:dyDescent="0.2">
      <c r="A14">
        <v>12</v>
      </c>
      <c r="B14" s="2">
        <v>-1.4238</v>
      </c>
      <c r="C14" s="2">
        <v>369.4</v>
      </c>
      <c r="D14" s="5">
        <v>35.709499999999998</v>
      </c>
      <c r="E14" s="5">
        <v>297.56799999999998</v>
      </c>
      <c r="F14" s="3">
        <v>-7.4553000000000003</v>
      </c>
      <c r="G14" s="3">
        <v>415.416</v>
      </c>
      <c r="H14">
        <v>16.6981</v>
      </c>
      <c r="I14">
        <v>379.16199999999998</v>
      </c>
      <c r="J14" s="4">
        <v>-11.041399999999999</v>
      </c>
      <c r="K14" s="4">
        <v>405.31799999999998</v>
      </c>
      <c r="L14">
        <v>19.778300000000002</v>
      </c>
      <c r="M14">
        <v>410.79</v>
      </c>
      <c r="N14" s="4">
        <v>28.756</v>
      </c>
      <c r="O14" s="4">
        <v>389.48899999999998</v>
      </c>
      <c r="P14">
        <v>11.7897</v>
      </c>
      <c r="Q14">
        <v>397.84199999999998</v>
      </c>
      <c r="R14" s="4">
        <v>9.0517800000000008</v>
      </c>
      <c r="S14" s="4">
        <v>385.02</v>
      </c>
    </row>
    <row r="15" spans="1:19" x14ac:dyDescent="0.2">
      <c r="A15">
        <v>13</v>
      </c>
      <c r="B15" s="2">
        <v>0.8468</v>
      </c>
      <c r="C15" s="2">
        <v>363.58</v>
      </c>
      <c r="D15" s="5">
        <v>23.9605</v>
      </c>
      <c r="E15" s="5">
        <v>298.05900000000003</v>
      </c>
      <c r="F15" s="3">
        <v>-8.8867999999999991</v>
      </c>
      <c r="G15" s="3">
        <v>427.721</v>
      </c>
      <c r="H15">
        <v>16.600899999999999</v>
      </c>
      <c r="I15">
        <v>379.67700000000002</v>
      </c>
      <c r="J15" s="4">
        <v>-10.7554</v>
      </c>
      <c r="K15" s="4">
        <v>405.74599999999998</v>
      </c>
      <c r="L15">
        <v>20.858499999999999</v>
      </c>
      <c r="M15">
        <v>411.26100000000002</v>
      </c>
      <c r="N15" s="4">
        <v>26.212299999999999</v>
      </c>
      <c r="O15" s="4">
        <v>390.46300000000002</v>
      </c>
      <c r="P15">
        <v>11.8024</v>
      </c>
      <c r="Q15">
        <v>397.238</v>
      </c>
      <c r="R15" s="4">
        <v>9.02196</v>
      </c>
      <c r="S15" s="4">
        <v>385.73200000000003</v>
      </c>
    </row>
    <row r="16" spans="1:19" x14ac:dyDescent="0.2">
      <c r="A16">
        <v>14</v>
      </c>
      <c r="B16" s="2">
        <v>-1.4867999999999999</v>
      </c>
      <c r="C16" s="2">
        <v>349.952</v>
      </c>
      <c r="D16" s="5">
        <v>31.1934</v>
      </c>
      <c r="E16" s="5">
        <v>298.55099999999999</v>
      </c>
      <c r="F16" s="3">
        <v>-11.2668</v>
      </c>
      <c r="G16" s="3">
        <v>426.99900000000002</v>
      </c>
      <c r="H16">
        <v>2.7841999999999998</v>
      </c>
      <c r="I16">
        <v>378.39800000000002</v>
      </c>
      <c r="J16" s="4">
        <v>-10.221399999999999</v>
      </c>
      <c r="K16" s="4">
        <v>406.17399999999998</v>
      </c>
      <c r="L16">
        <v>21.938700000000001</v>
      </c>
      <c r="M16">
        <v>411.733</v>
      </c>
      <c r="N16" s="4">
        <v>25.8291</v>
      </c>
      <c r="O16" s="4">
        <v>391.43599999999998</v>
      </c>
      <c r="P16">
        <v>11.815099999999999</v>
      </c>
      <c r="Q16">
        <v>396.63499999999999</v>
      </c>
      <c r="R16" s="4">
        <v>8.9921399999999991</v>
      </c>
      <c r="S16" s="4">
        <v>386.44400000000002</v>
      </c>
    </row>
    <row r="17" spans="1:19" x14ac:dyDescent="0.2">
      <c r="A17">
        <v>15</v>
      </c>
      <c r="B17" s="2">
        <v>-3.7033999999999998</v>
      </c>
      <c r="C17" s="2">
        <v>355.27100000000002</v>
      </c>
      <c r="D17" s="5">
        <v>48.020499999999998</v>
      </c>
      <c r="E17" s="5">
        <v>299.04300000000001</v>
      </c>
      <c r="F17" s="3">
        <v>-11.991</v>
      </c>
      <c r="G17" s="3">
        <v>433.78100000000001</v>
      </c>
      <c r="H17">
        <v>5.2942999999999998</v>
      </c>
      <c r="I17">
        <v>377.11900000000003</v>
      </c>
      <c r="J17" s="4">
        <v>-10.71</v>
      </c>
      <c r="K17" s="4">
        <v>406.60199999999998</v>
      </c>
      <c r="L17">
        <v>8.9758999999999993</v>
      </c>
      <c r="M17">
        <v>412.20400000000001</v>
      </c>
      <c r="N17" s="4">
        <v>22.353400000000001</v>
      </c>
      <c r="O17" s="4">
        <v>392.41</v>
      </c>
      <c r="P17">
        <v>11.8277</v>
      </c>
      <c r="Q17">
        <v>396.03100000000001</v>
      </c>
      <c r="R17" s="4">
        <v>8.9623100000000004</v>
      </c>
      <c r="S17" s="4">
        <v>387.15699999999998</v>
      </c>
    </row>
    <row r="18" spans="1:19" x14ac:dyDescent="0.2">
      <c r="A18">
        <v>16</v>
      </c>
      <c r="B18" s="2">
        <v>-5.6989999999999998</v>
      </c>
      <c r="C18" s="2">
        <v>359.94</v>
      </c>
      <c r="D18" s="5">
        <v>105.143</v>
      </c>
      <c r="E18" s="5">
        <v>299.53500000000003</v>
      </c>
      <c r="F18" s="3">
        <v>-11.6516</v>
      </c>
      <c r="G18" s="3">
        <v>437.45400000000001</v>
      </c>
      <c r="H18">
        <v>18.0243</v>
      </c>
      <c r="I18">
        <v>375.84100000000001</v>
      </c>
      <c r="J18" s="4">
        <v>-10.0425</v>
      </c>
      <c r="K18" s="4">
        <v>407.03</v>
      </c>
      <c r="L18">
        <v>8.6245999999999992</v>
      </c>
      <c r="M18">
        <v>412.67500000000001</v>
      </c>
      <c r="N18" s="4">
        <v>21.1615</v>
      </c>
      <c r="O18" s="4">
        <v>393.38400000000001</v>
      </c>
      <c r="P18">
        <v>11.840400000000001</v>
      </c>
      <c r="Q18">
        <v>395.42700000000002</v>
      </c>
      <c r="R18" s="4">
        <v>8.9324899999999996</v>
      </c>
      <c r="S18" s="4">
        <v>387.86900000000003</v>
      </c>
    </row>
    <row r="19" spans="1:19" x14ac:dyDescent="0.2">
      <c r="A19">
        <v>17</v>
      </c>
      <c r="B19" s="2">
        <v>-5.3837000000000002</v>
      </c>
      <c r="C19" s="2">
        <v>352.29300000000001</v>
      </c>
      <c r="D19" s="5">
        <v>44.272599999999997</v>
      </c>
      <c r="E19" s="5">
        <v>300.02699999999999</v>
      </c>
      <c r="F19" s="3">
        <v>-10.9863</v>
      </c>
      <c r="G19" s="3">
        <v>429.08600000000001</v>
      </c>
      <c r="H19">
        <v>19.549800000000001</v>
      </c>
      <c r="I19">
        <v>374.56200000000001</v>
      </c>
      <c r="J19" s="4">
        <v>-8.2835999999999999</v>
      </c>
      <c r="K19" s="4">
        <v>407.45800000000003</v>
      </c>
      <c r="L19">
        <v>7.4034000000000004</v>
      </c>
      <c r="M19">
        <v>413.14600000000002</v>
      </c>
      <c r="N19" s="4">
        <v>21.852699999999999</v>
      </c>
      <c r="O19" s="4">
        <v>394.358</v>
      </c>
      <c r="P19">
        <v>11.8531</v>
      </c>
      <c r="Q19">
        <v>394.82400000000001</v>
      </c>
      <c r="R19" s="4">
        <v>8.9026700000000005</v>
      </c>
      <c r="S19" s="4">
        <v>388.58199999999999</v>
      </c>
    </row>
    <row r="20" spans="1:19" x14ac:dyDescent="0.2">
      <c r="A20">
        <v>18</v>
      </c>
      <c r="B20" s="2">
        <v>-5.2821999999999996</v>
      </c>
      <c r="C20" s="2">
        <v>355.62099999999998</v>
      </c>
      <c r="D20" s="5">
        <v>21.340699999999998</v>
      </c>
      <c r="E20" s="5">
        <v>300.51799999999997</v>
      </c>
      <c r="F20" s="3">
        <v>-9.5890000000000004</v>
      </c>
      <c r="G20" s="3">
        <v>425.65800000000002</v>
      </c>
      <c r="H20">
        <v>9.7469999999999999</v>
      </c>
      <c r="I20">
        <v>373.28300000000002</v>
      </c>
      <c r="J20" s="4">
        <v>-9.4808000000000003</v>
      </c>
      <c r="K20" s="4">
        <v>407.88600000000002</v>
      </c>
      <c r="L20">
        <v>7.4537000000000004</v>
      </c>
      <c r="M20">
        <v>413.61700000000002</v>
      </c>
      <c r="N20" s="4">
        <v>32.290300000000002</v>
      </c>
      <c r="O20" s="4">
        <v>395.33100000000002</v>
      </c>
      <c r="P20">
        <v>11.8657</v>
      </c>
      <c r="Q20">
        <v>394.22</v>
      </c>
      <c r="R20" s="4">
        <v>8.8728400000000001</v>
      </c>
      <c r="S20" s="4">
        <v>389.29399999999998</v>
      </c>
    </row>
    <row r="21" spans="1:19" x14ac:dyDescent="0.2">
      <c r="A21">
        <v>19</v>
      </c>
      <c r="B21" s="2">
        <v>-7.8810000000000002</v>
      </c>
      <c r="C21" s="2">
        <v>347.92500000000001</v>
      </c>
      <c r="D21" s="5">
        <v>17.511900000000001</v>
      </c>
      <c r="E21" s="5">
        <v>301.01</v>
      </c>
      <c r="F21" s="3">
        <v>-9.8874200000000005</v>
      </c>
      <c r="G21" s="3">
        <v>413.38299999999998</v>
      </c>
      <c r="H21">
        <v>6.7830000000000004</v>
      </c>
      <c r="I21">
        <v>372.005</v>
      </c>
      <c r="J21" s="4">
        <v>-9.79664</v>
      </c>
      <c r="K21" s="4">
        <v>408.31400000000002</v>
      </c>
      <c r="L21">
        <v>9.4077999999999999</v>
      </c>
      <c r="M21">
        <v>414.08800000000002</v>
      </c>
      <c r="N21" s="4">
        <v>43.065100000000001</v>
      </c>
      <c r="O21" s="4">
        <v>396.30500000000001</v>
      </c>
      <c r="P21">
        <v>11.878399999999999</v>
      </c>
      <c r="Q21">
        <v>393.61599999999999</v>
      </c>
      <c r="R21" s="4">
        <v>8.8430199999999992</v>
      </c>
      <c r="S21" s="4">
        <v>381.98200000000003</v>
      </c>
    </row>
    <row r="22" spans="1:19" x14ac:dyDescent="0.2">
      <c r="A22">
        <v>20</v>
      </c>
      <c r="B22" s="2">
        <v>-8.7011000000000003</v>
      </c>
      <c r="C22" s="2">
        <v>352.62200000000001</v>
      </c>
      <c r="D22" s="5">
        <v>19.7883</v>
      </c>
      <c r="E22" s="5">
        <v>301.50200000000001</v>
      </c>
      <c r="F22" s="3">
        <v>-10.1858</v>
      </c>
      <c r="G22" s="3">
        <v>399.77800000000002</v>
      </c>
      <c r="H22">
        <v>10.026199999999999</v>
      </c>
      <c r="I22">
        <v>370.726</v>
      </c>
      <c r="J22" s="4">
        <v>-10.112500000000001</v>
      </c>
      <c r="K22" s="4">
        <v>408.74200000000002</v>
      </c>
      <c r="L22">
        <v>11.4156</v>
      </c>
      <c r="M22">
        <v>414.55900000000003</v>
      </c>
      <c r="N22" s="4">
        <v>28.1904</v>
      </c>
      <c r="O22" s="4">
        <v>397.279</v>
      </c>
      <c r="P22">
        <v>11.8911</v>
      </c>
      <c r="Q22">
        <v>393.01299999999998</v>
      </c>
      <c r="R22" s="4">
        <v>8.8131900000000005</v>
      </c>
      <c r="S22" s="4">
        <v>382.84300000000002</v>
      </c>
    </row>
    <row r="23" spans="1:19" x14ac:dyDescent="0.2">
      <c r="A23">
        <v>21</v>
      </c>
      <c r="B23" s="2">
        <v>-8.4735999999999994</v>
      </c>
      <c r="C23" s="2">
        <v>436.64600000000002</v>
      </c>
      <c r="D23" s="5">
        <v>35.133499999999998</v>
      </c>
      <c r="E23" s="5">
        <v>301.99400000000003</v>
      </c>
      <c r="F23" s="3">
        <v>-10.484299999999999</v>
      </c>
      <c r="G23" s="3">
        <v>399.416</v>
      </c>
      <c r="H23">
        <v>10.5581</v>
      </c>
      <c r="I23">
        <v>369.44799999999998</v>
      </c>
      <c r="J23" s="4">
        <v>-10.4283</v>
      </c>
      <c r="K23" s="4">
        <v>409.17</v>
      </c>
      <c r="L23">
        <v>14.829000000000001</v>
      </c>
      <c r="M23">
        <v>415.03100000000001</v>
      </c>
      <c r="N23" s="4">
        <v>24.798400000000001</v>
      </c>
      <c r="O23" s="4">
        <v>398.25299999999999</v>
      </c>
      <c r="P23">
        <v>11.903700000000001</v>
      </c>
      <c r="Q23">
        <v>392.40899999999999</v>
      </c>
      <c r="R23" s="4">
        <v>8.7833699999999997</v>
      </c>
      <c r="S23" s="4">
        <v>386.22800000000001</v>
      </c>
    </row>
    <row r="24" spans="1:19" x14ac:dyDescent="0.2">
      <c r="A24">
        <v>22</v>
      </c>
      <c r="B24" s="2">
        <v>-7.3617999999999997</v>
      </c>
      <c r="C24" s="2">
        <v>379.22500000000002</v>
      </c>
      <c r="D24" s="5">
        <v>49.601100000000002</v>
      </c>
      <c r="E24" s="5">
        <v>302.48599999999999</v>
      </c>
      <c r="F24" s="3">
        <v>-10.7827</v>
      </c>
      <c r="G24" s="3">
        <v>397.279</v>
      </c>
      <c r="H24">
        <v>1.7726</v>
      </c>
      <c r="I24">
        <v>368.16899999999998</v>
      </c>
      <c r="J24" s="4">
        <v>-10.7441</v>
      </c>
      <c r="K24" s="4">
        <v>409.59800000000001</v>
      </c>
      <c r="L24">
        <v>18.207599999999999</v>
      </c>
      <c r="M24">
        <v>415.50200000000001</v>
      </c>
      <c r="N24" s="4">
        <v>24.5901</v>
      </c>
      <c r="O24" s="4">
        <v>399.226</v>
      </c>
      <c r="P24">
        <v>11.916399999999999</v>
      </c>
      <c r="Q24">
        <v>391.80500000000001</v>
      </c>
      <c r="R24" s="4">
        <v>8.7535500000000006</v>
      </c>
      <c r="S24" s="4">
        <v>377.197</v>
      </c>
    </row>
    <row r="25" spans="1:19" x14ac:dyDescent="0.2">
      <c r="A25">
        <v>23</v>
      </c>
      <c r="B25" s="2">
        <v>-7.0167999999999999</v>
      </c>
      <c r="C25" s="2">
        <v>362.34100000000001</v>
      </c>
      <c r="D25" s="5">
        <v>48.310200000000002</v>
      </c>
      <c r="E25" s="5">
        <v>302.97800000000001</v>
      </c>
      <c r="F25" s="3">
        <v>-11.081099999999999</v>
      </c>
      <c r="G25" s="3">
        <v>394.47</v>
      </c>
      <c r="H25">
        <v>-0.95640000000000003</v>
      </c>
      <c r="I25">
        <v>366.89</v>
      </c>
      <c r="J25" s="4">
        <v>-11.06</v>
      </c>
      <c r="K25" s="4">
        <v>410.02600000000001</v>
      </c>
      <c r="L25">
        <v>18.3432</v>
      </c>
      <c r="M25">
        <v>415.97300000000001</v>
      </c>
      <c r="N25" s="4">
        <v>28.6617</v>
      </c>
      <c r="O25" s="4">
        <v>400.2</v>
      </c>
      <c r="P25">
        <v>11.929</v>
      </c>
      <c r="Q25">
        <v>383.267</v>
      </c>
      <c r="R25" s="4">
        <v>8.7237200000000001</v>
      </c>
      <c r="S25" s="4">
        <v>382.09399999999999</v>
      </c>
    </row>
    <row r="26" spans="1:19" x14ac:dyDescent="0.2">
      <c r="A26">
        <v>24</v>
      </c>
      <c r="B26" s="2">
        <v>-5.6981000000000002</v>
      </c>
      <c r="C26" s="2">
        <v>364.45400000000001</v>
      </c>
      <c r="D26" s="5">
        <v>39.220999999999997</v>
      </c>
      <c r="E26" s="5">
        <v>303.46899999999999</v>
      </c>
      <c r="F26" s="3">
        <v>-11.3795</v>
      </c>
      <c r="G26" s="3">
        <v>397.55</v>
      </c>
      <c r="H26">
        <v>-1.0095000000000001</v>
      </c>
      <c r="I26">
        <v>365.61200000000002</v>
      </c>
      <c r="J26" s="4">
        <v>-11.3758</v>
      </c>
      <c r="K26" s="4">
        <v>410.45400000000001</v>
      </c>
      <c r="L26">
        <v>18.4788</v>
      </c>
      <c r="M26">
        <v>400.072</v>
      </c>
      <c r="N26" s="4">
        <v>27.695</v>
      </c>
      <c r="O26" s="4">
        <v>401.17399999999998</v>
      </c>
      <c r="P26">
        <v>11.941700000000001</v>
      </c>
      <c r="Q26">
        <v>377.42099999999999</v>
      </c>
      <c r="R26" s="4">
        <v>8.6938999999999993</v>
      </c>
      <c r="S26" s="4">
        <v>384.96600000000001</v>
      </c>
    </row>
    <row r="27" spans="1:19" x14ac:dyDescent="0.2">
      <c r="A27">
        <v>25</v>
      </c>
      <c r="B27" s="2">
        <v>-6.4589999999999996</v>
      </c>
      <c r="C27" s="2">
        <v>364.66699999999997</v>
      </c>
      <c r="D27" s="5">
        <v>18.700199999999999</v>
      </c>
      <c r="E27" s="5">
        <v>303.96100000000001</v>
      </c>
      <c r="F27" s="3">
        <v>-11.678000000000001</v>
      </c>
      <c r="G27" s="3">
        <v>393.09</v>
      </c>
      <c r="H27">
        <v>0.18809999999999999</v>
      </c>
      <c r="I27">
        <v>364.33300000000003</v>
      </c>
      <c r="J27" s="4">
        <v>-11.691700000000001</v>
      </c>
      <c r="K27" s="4">
        <v>410.88200000000001</v>
      </c>
      <c r="L27">
        <v>18.6145</v>
      </c>
      <c r="M27">
        <v>391.108</v>
      </c>
      <c r="N27" s="4">
        <v>26.634399999999999</v>
      </c>
      <c r="O27" s="4">
        <v>402.14699999999999</v>
      </c>
      <c r="P27">
        <v>11.9544</v>
      </c>
      <c r="Q27">
        <v>377.35300000000001</v>
      </c>
      <c r="R27" s="4">
        <v>8.6640800000000002</v>
      </c>
      <c r="S27" s="4">
        <v>385.13099999999997</v>
      </c>
    </row>
    <row r="28" spans="1:19" x14ac:dyDescent="0.2">
      <c r="A28">
        <v>26</v>
      </c>
      <c r="B28" s="2">
        <v>-7.0250000000000004</v>
      </c>
      <c r="C28" s="2">
        <v>366.27199999999999</v>
      </c>
      <c r="D28" s="5">
        <v>10.904500000000001</v>
      </c>
      <c r="E28" s="5">
        <v>304.45299999999997</v>
      </c>
      <c r="F28" s="3">
        <v>-11.9764</v>
      </c>
      <c r="G28" s="3">
        <v>389.625</v>
      </c>
      <c r="H28">
        <v>-0.81599999999999995</v>
      </c>
      <c r="I28">
        <v>363.05500000000001</v>
      </c>
      <c r="J28" s="4">
        <v>-12.0075</v>
      </c>
      <c r="K28" s="4">
        <v>411.31</v>
      </c>
      <c r="L28">
        <v>18.7501</v>
      </c>
      <c r="M28">
        <v>401.28</v>
      </c>
      <c r="N28" s="4">
        <v>28.371200000000002</v>
      </c>
      <c r="O28" s="4">
        <v>403.12099999999998</v>
      </c>
      <c r="P28">
        <v>11.967000000000001</v>
      </c>
      <c r="Q28">
        <v>378.34</v>
      </c>
      <c r="R28" s="4">
        <v>8.6342499999999998</v>
      </c>
      <c r="S28" s="4">
        <v>382.464</v>
      </c>
    </row>
    <row r="29" spans="1:19" x14ac:dyDescent="0.2">
      <c r="A29">
        <v>27</v>
      </c>
      <c r="B29" s="2">
        <v>-6.6825000000000001</v>
      </c>
      <c r="C29" s="2">
        <v>362.34500000000003</v>
      </c>
      <c r="D29" s="5">
        <v>13.9374</v>
      </c>
      <c r="E29" s="5">
        <v>304.94499999999999</v>
      </c>
      <c r="F29" s="3">
        <v>-12.274800000000001</v>
      </c>
      <c r="G29" s="3">
        <v>392.58600000000001</v>
      </c>
      <c r="H29">
        <v>-3.3691</v>
      </c>
      <c r="I29">
        <v>361.77600000000001</v>
      </c>
      <c r="J29" s="4">
        <v>-12.3233</v>
      </c>
      <c r="K29" s="4">
        <v>405.20699999999999</v>
      </c>
      <c r="L29">
        <v>18.8857</v>
      </c>
      <c r="M29">
        <v>425.28899999999999</v>
      </c>
      <c r="N29" s="4">
        <v>30.107900000000001</v>
      </c>
      <c r="O29" s="4">
        <v>404.09500000000003</v>
      </c>
      <c r="P29">
        <v>11.979699999999999</v>
      </c>
      <c r="Q29">
        <v>372.827</v>
      </c>
      <c r="R29" s="4">
        <v>8.6044300000000007</v>
      </c>
      <c r="S29" s="4">
        <v>382.70400000000001</v>
      </c>
    </row>
    <row r="30" spans="1:19" x14ac:dyDescent="0.2">
      <c r="A30">
        <v>28</v>
      </c>
      <c r="B30" s="2">
        <v>0.20599999999999999</v>
      </c>
      <c r="C30" s="2">
        <v>358.12200000000001</v>
      </c>
      <c r="D30" s="5">
        <v>17.628</v>
      </c>
      <c r="E30" s="5">
        <v>305.43700000000001</v>
      </c>
      <c r="F30" s="3">
        <v>-14.1328</v>
      </c>
      <c r="G30" s="3">
        <v>396.23</v>
      </c>
      <c r="H30">
        <v>-5.1539999999999999</v>
      </c>
      <c r="I30">
        <v>360.49700000000001</v>
      </c>
      <c r="J30" s="4">
        <v>-12.639200000000001</v>
      </c>
      <c r="K30" s="4">
        <v>396.79199999999997</v>
      </c>
      <c r="L30">
        <v>19.0213</v>
      </c>
      <c r="M30">
        <v>421.25299999999999</v>
      </c>
      <c r="N30" s="4">
        <v>31.8447</v>
      </c>
      <c r="O30" s="4">
        <v>405.06900000000002</v>
      </c>
      <c r="P30">
        <v>13.307</v>
      </c>
      <c r="Q30">
        <v>375.54300000000001</v>
      </c>
      <c r="R30" s="4">
        <v>8.5746099999999998</v>
      </c>
      <c r="S30" s="4">
        <v>384.01799999999997</v>
      </c>
    </row>
    <row r="31" spans="1:19" x14ac:dyDescent="0.2">
      <c r="A31">
        <v>29</v>
      </c>
      <c r="B31" s="2">
        <v>-3.9319999999999999</v>
      </c>
      <c r="C31" s="2">
        <v>355.25900000000001</v>
      </c>
      <c r="D31" s="5">
        <v>22.1372</v>
      </c>
      <c r="E31" s="5">
        <v>305.92899999999997</v>
      </c>
      <c r="F31" s="3">
        <v>-14.635999999999999</v>
      </c>
      <c r="G31" s="3">
        <v>412.47800000000001</v>
      </c>
      <c r="H31">
        <v>-5.8864000000000001</v>
      </c>
      <c r="I31">
        <v>359.21899999999999</v>
      </c>
      <c r="J31" s="4">
        <v>-12.955</v>
      </c>
      <c r="K31" s="4">
        <v>393.25200000000001</v>
      </c>
      <c r="L31">
        <v>19.157</v>
      </c>
      <c r="M31">
        <v>414.29</v>
      </c>
      <c r="N31" s="4">
        <v>33.581400000000002</v>
      </c>
      <c r="O31" s="4">
        <v>406.04199999999997</v>
      </c>
      <c r="P31">
        <v>14.163399999999999</v>
      </c>
      <c r="Q31">
        <v>377.35599999999999</v>
      </c>
      <c r="R31" s="4">
        <v>8.5447799999999994</v>
      </c>
      <c r="S31" s="4">
        <v>384.58699999999999</v>
      </c>
    </row>
    <row r="32" spans="1:19" x14ac:dyDescent="0.2">
      <c r="A32">
        <v>30</v>
      </c>
      <c r="B32" s="2">
        <v>-6.8792</v>
      </c>
      <c r="C32" s="2">
        <v>358.827</v>
      </c>
      <c r="D32" s="5">
        <v>22.9298</v>
      </c>
      <c r="E32" s="5">
        <v>306.42</v>
      </c>
      <c r="F32" s="3">
        <v>-13.737</v>
      </c>
      <c r="G32" s="3">
        <v>459.87700000000001</v>
      </c>
      <c r="H32">
        <v>-4.9382000000000001</v>
      </c>
      <c r="I32">
        <v>359.04700000000003</v>
      </c>
      <c r="J32" s="4">
        <v>-14.983000000000001</v>
      </c>
      <c r="K32" s="4">
        <v>396.19900000000001</v>
      </c>
      <c r="L32">
        <v>19.2926</v>
      </c>
      <c r="M32">
        <v>395.37400000000002</v>
      </c>
      <c r="N32" s="4">
        <v>35.318199999999997</v>
      </c>
      <c r="O32" s="4">
        <v>407.01600000000002</v>
      </c>
      <c r="P32">
        <v>13.3413</v>
      </c>
      <c r="Q32">
        <v>383.87099999999998</v>
      </c>
      <c r="R32" s="4">
        <v>8.5149600000000003</v>
      </c>
      <c r="S32" s="4">
        <v>387.30500000000001</v>
      </c>
    </row>
    <row r="33" spans="1:19" x14ac:dyDescent="0.2">
      <c r="A33">
        <v>31</v>
      </c>
      <c r="B33" s="2">
        <v>-6.53</v>
      </c>
      <c r="C33" s="2">
        <v>361.363</v>
      </c>
      <c r="D33" s="5">
        <v>18.256799999999998</v>
      </c>
      <c r="E33" s="5">
        <v>306.91199999999998</v>
      </c>
      <c r="F33" s="3">
        <v>-13.4147</v>
      </c>
      <c r="G33" s="3">
        <v>437.46899999999999</v>
      </c>
      <c r="H33">
        <v>-2.3439999999999999</v>
      </c>
      <c r="I33">
        <v>364.41</v>
      </c>
      <c r="J33" s="4">
        <v>-14.8573</v>
      </c>
      <c r="K33" s="4">
        <v>401.52499999999998</v>
      </c>
      <c r="L33">
        <v>19.4282</v>
      </c>
      <c r="M33">
        <v>385.28199999999998</v>
      </c>
      <c r="N33" s="4">
        <v>34.717100000000002</v>
      </c>
      <c r="O33" s="4">
        <v>407.99</v>
      </c>
      <c r="P33">
        <v>11.354100000000001</v>
      </c>
      <c r="Q33">
        <v>397.214</v>
      </c>
      <c r="R33" s="4">
        <v>8.4851399999999995</v>
      </c>
      <c r="S33" s="4">
        <v>390.334</v>
      </c>
    </row>
    <row r="34" spans="1:19" x14ac:dyDescent="0.2">
      <c r="A34">
        <v>32</v>
      </c>
      <c r="B34" s="2">
        <v>-5.7584</v>
      </c>
      <c r="C34" s="2">
        <v>363.07499999999999</v>
      </c>
      <c r="D34" s="5">
        <v>12.637</v>
      </c>
      <c r="E34" s="5">
        <v>307.404</v>
      </c>
      <c r="F34" s="3">
        <v>-13.0647</v>
      </c>
      <c r="G34" s="3">
        <v>413.20800000000003</v>
      </c>
      <c r="H34">
        <v>3.1594000000000002</v>
      </c>
      <c r="I34">
        <v>366.02499999999998</v>
      </c>
      <c r="J34" s="4">
        <v>-14.025</v>
      </c>
      <c r="K34" s="4">
        <v>400.44099999999997</v>
      </c>
      <c r="L34">
        <v>19.563800000000001</v>
      </c>
      <c r="M34">
        <v>384.66</v>
      </c>
      <c r="N34" s="4">
        <v>33.928800000000003</v>
      </c>
      <c r="O34" s="4">
        <v>408.964</v>
      </c>
      <c r="P34">
        <v>10.2242</v>
      </c>
      <c r="Q34">
        <v>401.947</v>
      </c>
      <c r="R34" s="4">
        <v>8.4553100000000008</v>
      </c>
      <c r="S34" s="4">
        <v>397.26900000000001</v>
      </c>
    </row>
    <row r="35" spans="1:19" x14ac:dyDescent="0.2">
      <c r="A35">
        <v>33</v>
      </c>
      <c r="B35" s="2">
        <v>-5.6216999999999997</v>
      </c>
      <c r="C35" s="2">
        <v>364.79</v>
      </c>
      <c r="D35" s="5">
        <v>9.5259999999999998</v>
      </c>
      <c r="E35" s="5">
        <v>307.89600000000002</v>
      </c>
      <c r="F35" s="3">
        <v>-13.385400000000001</v>
      </c>
      <c r="G35" s="3">
        <v>400.01600000000002</v>
      </c>
      <c r="H35">
        <v>6.8804999999999996</v>
      </c>
      <c r="I35">
        <v>361.26299999999998</v>
      </c>
      <c r="J35" s="4">
        <v>-14.525499999999999</v>
      </c>
      <c r="K35" s="4">
        <v>402.57900000000001</v>
      </c>
      <c r="L35">
        <v>19.6995</v>
      </c>
      <c r="M35">
        <v>383.584</v>
      </c>
      <c r="N35" s="4">
        <v>37.110199999999999</v>
      </c>
      <c r="O35" s="4">
        <v>409.93700000000001</v>
      </c>
      <c r="P35">
        <v>8.7731999999999992</v>
      </c>
      <c r="Q35">
        <v>389.88600000000002</v>
      </c>
      <c r="R35" s="4">
        <v>8.4254899999999999</v>
      </c>
      <c r="S35" s="4">
        <v>392.32400000000001</v>
      </c>
    </row>
    <row r="36" spans="1:19" x14ac:dyDescent="0.2">
      <c r="A36">
        <v>34</v>
      </c>
      <c r="B36" s="2">
        <v>-5.7382600000000004</v>
      </c>
      <c r="C36" s="2">
        <v>367.93599999999998</v>
      </c>
      <c r="D36" s="5">
        <v>15.0571</v>
      </c>
      <c r="E36" s="5">
        <v>308.38799999999998</v>
      </c>
      <c r="F36" s="3">
        <v>-13.3688</v>
      </c>
      <c r="G36" s="3">
        <v>397.64800000000002</v>
      </c>
      <c r="H36">
        <v>10.7781</v>
      </c>
      <c r="I36">
        <v>357.07499999999999</v>
      </c>
      <c r="J36" s="4">
        <v>-12.0718</v>
      </c>
      <c r="K36" s="4">
        <v>395</v>
      </c>
      <c r="L36">
        <v>19.835100000000001</v>
      </c>
      <c r="M36">
        <v>388.59</v>
      </c>
      <c r="N36" s="4">
        <v>43.575800000000001</v>
      </c>
      <c r="O36" s="4">
        <v>410.911</v>
      </c>
      <c r="P36">
        <v>8.8963999999999999</v>
      </c>
      <c r="Q36">
        <v>386.55200000000002</v>
      </c>
      <c r="R36" s="4">
        <v>8.3956700000000009</v>
      </c>
      <c r="S36" s="4">
        <v>387.30700000000002</v>
      </c>
    </row>
    <row r="37" spans="1:19" x14ac:dyDescent="0.2">
      <c r="A37">
        <v>35</v>
      </c>
      <c r="B37" s="2">
        <v>-5.8548099999999996</v>
      </c>
      <c r="C37" s="2">
        <v>364.94600000000003</v>
      </c>
      <c r="D37" s="5">
        <v>21.434699999999999</v>
      </c>
      <c r="E37" s="5">
        <v>308.88</v>
      </c>
      <c r="F37" s="3">
        <v>-13.3521</v>
      </c>
      <c r="G37" s="3">
        <v>394.87700000000001</v>
      </c>
      <c r="H37">
        <v>6.9180999999999999</v>
      </c>
      <c r="I37">
        <v>356.024</v>
      </c>
      <c r="J37" s="4">
        <v>-9.4579000000000004</v>
      </c>
      <c r="K37" s="4">
        <v>396.06</v>
      </c>
      <c r="L37">
        <v>19.970700000000001</v>
      </c>
      <c r="M37">
        <v>391.12799999999999</v>
      </c>
      <c r="N37" s="4">
        <v>46.270600000000002</v>
      </c>
      <c r="O37" s="4">
        <v>411.88499999999999</v>
      </c>
      <c r="P37">
        <v>8.8414999999999999</v>
      </c>
      <c r="Q37">
        <v>386.15600000000001</v>
      </c>
      <c r="R37" s="4">
        <v>8.3658400000000004</v>
      </c>
      <c r="S37" s="4">
        <v>386.25299999999999</v>
      </c>
    </row>
    <row r="38" spans="1:19" x14ac:dyDescent="0.2">
      <c r="A38">
        <v>36</v>
      </c>
      <c r="B38" s="2">
        <v>-5.9713700000000003</v>
      </c>
      <c r="C38" s="2">
        <v>362.02</v>
      </c>
      <c r="D38" s="5">
        <v>21.558399999999999</v>
      </c>
      <c r="E38" s="5">
        <v>309.37099999999998</v>
      </c>
      <c r="F38" s="3">
        <v>-13.3355</v>
      </c>
      <c r="G38" s="3">
        <v>389.92700000000002</v>
      </c>
      <c r="H38">
        <v>5.2062999999999997</v>
      </c>
      <c r="I38">
        <v>358.077</v>
      </c>
      <c r="J38" s="4">
        <v>-5.7443</v>
      </c>
      <c r="K38" s="4">
        <v>391.87700000000001</v>
      </c>
      <c r="L38">
        <v>18.348400000000002</v>
      </c>
      <c r="M38">
        <v>394.59500000000003</v>
      </c>
      <c r="N38" s="4">
        <v>40.088500000000003</v>
      </c>
      <c r="O38" s="4">
        <v>412.85899999999998</v>
      </c>
      <c r="P38">
        <v>8.4436999999999998</v>
      </c>
      <c r="Q38">
        <v>387.12</v>
      </c>
      <c r="R38" s="4">
        <v>8.3360199999999995</v>
      </c>
      <c r="S38" s="4">
        <v>390.24599999999998</v>
      </c>
    </row>
    <row r="39" spans="1:19" x14ac:dyDescent="0.2">
      <c r="A39">
        <v>37</v>
      </c>
      <c r="B39" s="2">
        <v>-6.0879200000000004</v>
      </c>
      <c r="C39" s="2">
        <v>361.01400000000001</v>
      </c>
      <c r="D39" s="5">
        <v>20.685400000000001</v>
      </c>
      <c r="E39" s="5">
        <v>309.863</v>
      </c>
      <c r="F39" s="3">
        <v>-13.3188</v>
      </c>
      <c r="G39" s="3">
        <v>406.80900000000003</v>
      </c>
      <c r="H39">
        <v>2.6318000000000001</v>
      </c>
      <c r="I39">
        <v>359.02499999999998</v>
      </c>
      <c r="J39" s="4">
        <v>-4.66</v>
      </c>
      <c r="K39" s="4">
        <v>388.678</v>
      </c>
      <c r="L39">
        <v>18.5916</v>
      </c>
      <c r="M39">
        <v>395.245</v>
      </c>
      <c r="N39" s="4">
        <v>32.260599999999997</v>
      </c>
      <c r="O39" s="4">
        <v>413.83199999999999</v>
      </c>
      <c r="P39">
        <v>8.3969000000000005</v>
      </c>
      <c r="Q39">
        <v>386.983</v>
      </c>
      <c r="R39" s="4">
        <v>8.3061900000000009</v>
      </c>
      <c r="S39" s="4">
        <v>393.68400000000003</v>
      </c>
    </row>
    <row r="40" spans="1:19" x14ac:dyDescent="0.2">
      <c r="A40">
        <v>38</v>
      </c>
      <c r="B40" s="2">
        <v>-6.2044800000000002</v>
      </c>
      <c r="C40" s="2">
        <v>364.85700000000003</v>
      </c>
      <c r="D40" s="5">
        <v>15.4839</v>
      </c>
      <c r="E40" s="5">
        <v>310.35500000000002</v>
      </c>
      <c r="F40" s="3">
        <v>-13.302199999999999</v>
      </c>
      <c r="G40" s="3">
        <v>438.87799999999999</v>
      </c>
      <c r="H40">
        <v>-1.3139000000000001</v>
      </c>
      <c r="I40">
        <v>358.63099999999997</v>
      </c>
      <c r="J40" s="4">
        <v>-10.327</v>
      </c>
      <c r="K40" s="4">
        <v>388.726</v>
      </c>
      <c r="L40">
        <v>19.125699999999998</v>
      </c>
      <c r="M40">
        <v>397.18599999999998</v>
      </c>
      <c r="N40" s="4">
        <v>31.519300000000001</v>
      </c>
      <c r="O40" s="4">
        <v>414.80599999999998</v>
      </c>
      <c r="P40">
        <v>8.3649000000000004</v>
      </c>
      <c r="Q40">
        <v>391.74299999999999</v>
      </c>
      <c r="R40" s="4">
        <v>8.27637</v>
      </c>
      <c r="S40" s="4">
        <v>392.73399999999998</v>
      </c>
    </row>
    <row r="41" spans="1:19" x14ac:dyDescent="0.2">
      <c r="A41">
        <v>39</v>
      </c>
      <c r="B41" s="2">
        <v>-6.3210300000000004</v>
      </c>
      <c r="C41" s="2">
        <v>367.28</v>
      </c>
      <c r="D41" s="5">
        <v>11.292299999999999</v>
      </c>
      <c r="E41" s="5">
        <v>310.84699999999998</v>
      </c>
      <c r="F41" s="3">
        <v>-13.285500000000001</v>
      </c>
      <c r="G41" s="3">
        <v>414.85899999999998</v>
      </c>
      <c r="H41">
        <v>-6.1017000000000001</v>
      </c>
      <c r="I41">
        <v>359.73899999999998</v>
      </c>
      <c r="J41" s="4">
        <v>-14.3652</v>
      </c>
      <c r="K41" s="4">
        <v>391.06200000000001</v>
      </c>
      <c r="L41">
        <v>17.182500000000001</v>
      </c>
      <c r="M41">
        <v>401.99799999999999</v>
      </c>
      <c r="N41" s="4">
        <v>34.861499999999999</v>
      </c>
      <c r="O41" s="4">
        <v>415.78</v>
      </c>
      <c r="P41">
        <v>8.1890999999999998</v>
      </c>
      <c r="Q41">
        <v>393.88900000000001</v>
      </c>
      <c r="R41" s="4">
        <v>8.2465499999999992</v>
      </c>
      <c r="S41" s="4">
        <v>390.87400000000002</v>
      </c>
    </row>
    <row r="42" spans="1:19" x14ac:dyDescent="0.2">
      <c r="A42">
        <v>40</v>
      </c>
      <c r="B42" s="2">
        <v>-6.4375900000000001</v>
      </c>
      <c r="C42" s="2">
        <v>367.16199999999998</v>
      </c>
      <c r="D42" s="5">
        <v>42.342399999999998</v>
      </c>
      <c r="E42" s="5">
        <v>311.339</v>
      </c>
      <c r="F42" s="3">
        <v>-13.2689</v>
      </c>
      <c r="G42" s="3">
        <v>399.72699999999998</v>
      </c>
      <c r="H42">
        <v>-8.7308000000000003</v>
      </c>
      <c r="I42">
        <v>360.97500000000002</v>
      </c>
      <c r="J42" s="4">
        <v>-13.5519</v>
      </c>
      <c r="K42" s="4">
        <v>392.755</v>
      </c>
      <c r="L42">
        <v>17.241499999999998</v>
      </c>
      <c r="M42">
        <v>404.16</v>
      </c>
      <c r="N42" s="4">
        <v>37.383899999999997</v>
      </c>
      <c r="O42" s="4">
        <v>416.75400000000002</v>
      </c>
      <c r="P42">
        <v>8.2780000000000005</v>
      </c>
      <c r="Q42">
        <v>394.495</v>
      </c>
      <c r="R42" s="4">
        <v>8.2167200000000005</v>
      </c>
      <c r="S42" s="4">
        <v>391.59500000000003</v>
      </c>
    </row>
    <row r="43" spans="1:19" x14ac:dyDescent="0.2">
      <c r="A43">
        <v>41</v>
      </c>
      <c r="B43" s="2">
        <v>-6.5541400000000003</v>
      </c>
      <c r="C43" s="2">
        <v>370.1</v>
      </c>
      <c r="D43" s="5">
        <v>59.546799999999998</v>
      </c>
      <c r="E43" s="5">
        <v>311.83</v>
      </c>
      <c r="F43" s="3">
        <v>-13.2522</v>
      </c>
      <c r="G43" s="3">
        <v>397.75799999999998</v>
      </c>
      <c r="H43">
        <v>-10.139900000000001</v>
      </c>
      <c r="I43">
        <v>356.31900000000002</v>
      </c>
      <c r="J43" s="4">
        <v>-13.328200000000001</v>
      </c>
      <c r="K43" s="4">
        <v>391.61599999999999</v>
      </c>
      <c r="L43">
        <v>18.604399999999998</v>
      </c>
      <c r="M43">
        <v>396.52300000000002</v>
      </c>
      <c r="N43" s="4">
        <v>41.396999999999998</v>
      </c>
      <c r="O43" s="4">
        <v>417.72699999999998</v>
      </c>
      <c r="P43">
        <v>7.2202000000000002</v>
      </c>
      <c r="Q43">
        <v>392.89</v>
      </c>
      <c r="R43" s="4">
        <v>8.1868999999999996</v>
      </c>
      <c r="S43" s="4">
        <v>388.673</v>
      </c>
    </row>
    <row r="44" spans="1:19" x14ac:dyDescent="0.2">
      <c r="A44">
        <v>42</v>
      </c>
      <c r="B44" s="2">
        <v>-6.6707000000000001</v>
      </c>
      <c r="C44" s="2">
        <v>374.291</v>
      </c>
      <c r="D44" s="5">
        <v>27.1112</v>
      </c>
      <c r="E44" s="5">
        <v>312.322</v>
      </c>
      <c r="F44" s="3">
        <v>-13.2356</v>
      </c>
      <c r="G44" s="3">
        <v>413.55900000000003</v>
      </c>
      <c r="H44">
        <v>-11.3376</v>
      </c>
      <c r="I44">
        <v>352.39100000000002</v>
      </c>
      <c r="J44" s="4">
        <v>-12.4567</v>
      </c>
      <c r="K44" s="4">
        <v>394.35</v>
      </c>
      <c r="L44">
        <v>22.079699999999999</v>
      </c>
      <c r="M44">
        <v>397.24400000000003</v>
      </c>
      <c r="N44" s="4">
        <v>45.2712</v>
      </c>
      <c r="O44" s="4">
        <v>418.70100000000002</v>
      </c>
      <c r="P44">
        <v>7.84</v>
      </c>
      <c r="Q44">
        <v>395.55900000000003</v>
      </c>
      <c r="R44" s="4">
        <v>8.1570800000000006</v>
      </c>
      <c r="S44" s="4">
        <v>390.40600000000001</v>
      </c>
    </row>
    <row r="45" spans="1:19" x14ac:dyDescent="0.2">
      <c r="A45">
        <v>43</v>
      </c>
      <c r="B45" s="2">
        <v>-7.7602000000000002</v>
      </c>
      <c r="C45" s="2">
        <v>379.54</v>
      </c>
      <c r="D45" s="5">
        <v>22.8504</v>
      </c>
      <c r="E45" s="5">
        <v>312.81400000000002</v>
      </c>
      <c r="F45" s="3">
        <v>-14.3468</v>
      </c>
      <c r="G45" s="3">
        <v>431.303</v>
      </c>
      <c r="H45">
        <v>-10.6257</v>
      </c>
      <c r="I45">
        <v>349.964</v>
      </c>
      <c r="J45" s="4">
        <v>-12.1899</v>
      </c>
      <c r="K45" s="4">
        <v>397.08300000000003</v>
      </c>
      <c r="L45">
        <v>23.013200000000001</v>
      </c>
      <c r="M45">
        <v>393.72199999999998</v>
      </c>
      <c r="N45" s="4">
        <v>46.152000000000001</v>
      </c>
      <c r="O45" s="4">
        <v>419.67500000000001</v>
      </c>
      <c r="P45">
        <v>9.8424999999999994</v>
      </c>
      <c r="Q45">
        <v>398.06599999999997</v>
      </c>
      <c r="R45" s="4">
        <v>8.1272500000000001</v>
      </c>
      <c r="S45" s="4">
        <v>391.68400000000003</v>
      </c>
    </row>
    <row r="46" spans="1:19" x14ac:dyDescent="0.2">
      <c r="A46">
        <v>44</v>
      </c>
      <c r="B46" s="2">
        <v>-8.2211999999999996</v>
      </c>
      <c r="C46" s="2">
        <v>383.71800000000002</v>
      </c>
      <c r="D46" s="5">
        <v>42.991300000000003</v>
      </c>
      <c r="E46" s="5">
        <v>313.30599999999998</v>
      </c>
      <c r="F46" s="3">
        <v>-13.8803</v>
      </c>
      <c r="G46" s="3">
        <v>415.79300000000001</v>
      </c>
      <c r="H46">
        <v>-10.889799999999999</v>
      </c>
      <c r="I46">
        <v>349.92</v>
      </c>
      <c r="J46" s="4">
        <v>-11.5166</v>
      </c>
      <c r="K46" s="4">
        <v>399.81700000000001</v>
      </c>
      <c r="L46">
        <v>18.930199999999999</v>
      </c>
      <c r="M46">
        <v>394.911</v>
      </c>
      <c r="N46" s="4">
        <v>48.320900000000002</v>
      </c>
      <c r="O46" s="4">
        <v>420.649</v>
      </c>
      <c r="P46">
        <v>10.3774</v>
      </c>
      <c r="Q46">
        <v>400.18400000000003</v>
      </c>
      <c r="R46" s="4">
        <v>8.0974299999999992</v>
      </c>
      <c r="S46" s="4">
        <v>393.29700000000003</v>
      </c>
    </row>
    <row r="47" spans="1:19" x14ac:dyDescent="0.2">
      <c r="A47">
        <v>45</v>
      </c>
      <c r="B47" s="2">
        <v>-8.0645000000000007</v>
      </c>
      <c r="C47" s="2">
        <v>381.45299999999997</v>
      </c>
      <c r="D47" s="5">
        <v>53.017800000000001</v>
      </c>
      <c r="E47" s="5">
        <v>313.798</v>
      </c>
      <c r="F47" s="3">
        <v>-13.5824</v>
      </c>
      <c r="G47" s="3">
        <v>403.23500000000001</v>
      </c>
      <c r="H47">
        <v>-10.4031</v>
      </c>
      <c r="I47">
        <v>352.303</v>
      </c>
      <c r="J47" s="4">
        <v>-13.679</v>
      </c>
      <c r="K47" s="4">
        <v>402.55</v>
      </c>
      <c r="L47">
        <v>21.116800000000001</v>
      </c>
      <c r="M47">
        <v>402.279</v>
      </c>
      <c r="N47" s="4">
        <v>49.484000000000002</v>
      </c>
      <c r="O47" s="4">
        <v>421.62200000000001</v>
      </c>
      <c r="P47">
        <v>11.3688</v>
      </c>
      <c r="Q47">
        <v>403.28100000000001</v>
      </c>
      <c r="R47" s="4">
        <v>8.0676100000000002</v>
      </c>
      <c r="S47" s="4">
        <v>398.20299999999997</v>
      </c>
    </row>
    <row r="48" spans="1:19" x14ac:dyDescent="0.2">
      <c r="A48">
        <v>46</v>
      </c>
      <c r="B48" s="2">
        <v>-8.2211999999999996</v>
      </c>
      <c r="C48" s="2">
        <v>380.45699999999999</v>
      </c>
      <c r="D48" s="5">
        <v>55.823099999999997</v>
      </c>
      <c r="E48" s="5">
        <v>314.29000000000002</v>
      </c>
      <c r="F48" s="3">
        <v>-13.8515</v>
      </c>
      <c r="G48" s="3">
        <v>403.99599999999998</v>
      </c>
      <c r="H48">
        <v>-10.0943</v>
      </c>
      <c r="I48">
        <v>354.71100000000001</v>
      </c>
      <c r="J48" s="4">
        <v>-15.095499999999999</v>
      </c>
      <c r="K48" s="4">
        <v>404.88400000000001</v>
      </c>
      <c r="L48">
        <v>21.540900000000001</v>
      </c>
      <c r="M48">
        <v>407.012</v>
      </c>
      <c r="N48" s="4">
        <v>46.356699999999996</v>
      </c>
      <c r="O48" s="4">
        <v>422.596</v>
      </c>
      <c r="P48">
        <v>12.726599999999999</v>
      </c>
      <c r="Q48">
        <v>400.024</v>
      </c>
      <c r="R48" s="4">
        <v>8.0377799999999997</v>
      </c>
      <c r="S48" s="4">
        <v>393.68</v>
      </c>
    </row>
    <row r="49" spans="1:19" x14ac:dyDescent="0.2">
      <c r="A49">
        <v>47</v>
      </c>
      <c r="B49" s="2">
        <v>-7.694</v>
      </c>
      <c r="C49" s="2">
        <v>383.33800000000002</v>
      </c>
      <c r="D49" s="5">
        <v>51.909399999999998</v>
      </c>
      <c r="E49" s="5">
        <v>314.78100000000001</v>
      </c>
      <c r="F49" s="3">
        <v>-14.472799999999999</v>
      </c>
      <c r="G49" s="3">
        <v>401.346</v>
      </c>
      <c r="H49">
        <v>-8.4948999999999995</v>
      </c>
      <c r="I49">
        <v>353.87400000000002</v>
      </c>
      <c r="J49" s="4">
        <v>-15.657500000000001</v>
      </c>
      <c r="K49" s="4">
        <v>405.20699999999999</v>
      </c>
      <c r="L49">
        <v>20.162700000000001</v>
      </c>
      <c r="M49">
        <v>408.01600000000002</v>
      </c>
      <c r="N49" s="4">
        <v>47.610900000000001</v>
      </c>
      <c r="O49" s="4">
        <v>423.57</v>
      </c>
      <c r="P49">
        <v>12.3711</v>
      </c>
      <c r="Q49">
        <v>400.68099999999998</v>
      </c>
      <c r="R49" s="4">
        <v>8.0079600000000006</v>
      </c>
      <c r="S49" s="4">
        <v>384.96199999999999</v>
      </c>
    </row>
    <row r="50" spans="1:19" x14ac:dyDescent="0.2">
      <c r="A50">
        <v>48</v>
      </c>
      <c r="B50" s="2">
        <v>-7.9512999999999998</v>
      </c>
      <c r="C50" s="2">
        <v>383.71899999999999</v>
      </c>
      <c r="D50" s="5">
        <v>24.604199999999999</v>
      </c>
      <c r="E50" s="5">
        <v>315.27300000000002</v>
      </c>
      <c r="F50" s="3">
        <v>-14.444000000000001</v>
      </c>
      <c r="G50" s="3">
        <v>404.01600000000002</v>
      </c>
      <c r="H50">
        <v>-6.9372999999999996</v>
      </c>
      <c r="I50">
        <v>351.61200000000002</v>
      </c>
      <c r="J50" s="4">
        <v>-15.608499999999999</v>
      </c>
      <c r="K50" s="4">
        <v>407.78800000000001</v>
      </c>
      <c r="L50">
        <v>27.890499999999999</v>
      </c>
      <c r="M50">
        <v>405.31400000000002</v>
      </c>
      <c r="N50" s="4">
        <v>43.961399999999998</v>
      </c>
      <c r="O50" s="4">
        <v>424.54399999999998</v>
      </c>
      <c r="P50">
        <v>9.7502999999999993</v>
      </c>
      <c r="Q50">
        <v>401.22899999999998</v>
      </c>
      <c r="R50" s="4">
        <v>7.9781399999999998</v>
      </c>
      <c r="S50" s="4">
        <v>383.291</v>
      </c>
    </row>
    <row r="51" spans="1:19" x14ac:dyDescent="0.2">
      <c r="A51">
        <v>49</v>
      </c>
      <c r="B51" s="2">
        <v>-7.3201000000000001</v>
      </c>
      <c r="C51" s="2">
        <v>388.67599999999999</v>
      </c>
      <c r="D51" s="5">
        <v>15.7163</v>
      </c>
      <c r="E51" s="5">
        <v>315.76499999999999</v>
      </c>
      <c r="F51" s="3">
        <v>-13.6348</v>
      </c>
      <c r="G51" s="3">
        <v>404.298</v>
      </c>
      <c r="H51">
        <v>-7.1954000000000002</v>
      </c>
      <c r="I51">
        <v>350.82299999999998</v>
      </c>
      <c r="J51" s="4">
        <v>-13.3668</v>
      </c>
      <c r="K51" s="4">
        <v>410.85199999999998</v>
      </c>
      <c r="L51">
        <v>20.565300000000001</v>
      </c>
      <c r="M51">
        <v>406.08600000000001</v>
      </c>
      <c r="N51" s="4">
        <v>42.162399999999998</v>
      </c>
      <c r="O51" s="4">
        <v>425.517</v>
      </c>
      <c r="P51">
        <v>9.1614000000000004</v>
      </c>
      <c r="Q51">
        <v>405.34500000000003</v>
      </c>
      <c r="R51" s="4">
        <v>7.9483100000000002</v>
      </c>
      <c r="S51" s="4">
        <v>385.12599999999998</v>
      </c>
    </row>
    <row r="52" spans="1:19" x14ac:dyDescent="0.2">
      <c r="A52">
        <v>50</v>
      </c>
      <c r="B52" s="2">
        <v>-7.6913</v>
      </c>
      <c r="C52" s="2">
        <v>388.43700000000001</v>
      </c>
      <c r="D52" s="5">
        <v>19.402899999999999</v>
      </c>
      <c r="E52" s="5">
        <v>316.25700000000001</v>
      </c>
      <c r="F52" s="3">
        <v>-11.759</v>
      </c>
      <c r="G52" s="3">
        <v>405.27</v>
      </c>
      <c r="H52">
        <v>-8.0441000000000003</v>
      </c>
      <c r="I52">
        <v>354.42700000000002</v>
      </c>
      <c r="J52" s="4">
        <v>-12.293100000000001</v>
      </c>
      <c r="K52" s="4">
        <v>414.613</v>
      </c>
      <c r="L52">
        <v>13.938599999999999</v>
      </c>
      <c r="M52">
        <v>415.798</v>
      </c>
      <c r="N52" s="4">
        <v>42.218899999999998</v>
      </c>
      <c r="O52" s="4">
        <v>426.49099999999999</v>
      </c>
      <c r="P52">
        <v>9.3931000000000004</v>
      </c>
      <c r="Q52">
        <v>403.988</v>
      </c>
      <c r="R52" s="4">
        <v>7.9184900000000003</v>
      </c>
      <c r="S52" s="4">
        <v>386.48200000000003</v>
      </c>
    </row>
    <row r="53" spans="1:19" x14ac:dyDescent="0.2">
      <c r="A53">
        <v>51</v>
      </c>
      <c r="B53" s="2">
        <v>-7.1923000000000004</v>
      </c>
      <c r="C53" s="2">
        <v>388.41899999999998</v>
      </c>
      <c r="D53" s="5">
        <v>18.802199999999999</v>
      </c>
      <c r="E53" s="5">
        <v>316.74900000000002</v>
      </c>
      <c r="F53" s="3">
        <v>-11.808</v>
      </c>
      <c r="G53" s="3">
        <v>442.65</v>
      </c>
      <c r="H53">
        <v>-8.9102999999999994</v>
      </c>
      <c r="I53">
        <v>358.89299999999997</v>
      </c>
      <c r="J53" s="4">
        <v>-11.131500000000001</v>
      </c>
      <c r="K53" s="4">
        <v>417.53300000000002</v>
      </c>
      <c r="L53">
        <v>12.0619</v>
      </c>
      <c r="M53">
        <v>421.64400000000001</v>
      </c>
      <c r="N53" s="4">
        <v>44.8506</v>
      </c>
      <c r="O53" s="4">
        <v>427.46499999999997</v>
      </c>
      <c r="P53">
        <v>9.8618000000000006</v>
      </c>
      <c r="Q53">
        <v>404.51600000000002</v>
      </c>
      <c r="R53" s="4">
        <v>7.8886599999999998</v>
      </c>
      <c r="S53" s="4">
        <v>386.529</v>
      </c>
    </row>
    <row r="54" spans="1:19" x14ac:dyDescent="0.2">
      <c r="A54">
        <v>52</v>
      </c>
      <c r="B54" s="2">
        <v>-5.3436000000000003</v>
      </c>
      <c r="C54" s="2">
        <v>387.43900000000002</v>
      </c>
      <c r="D54" s="5">
        <v>18.015599999999999</v>
      </c>
      <c r="E54" s="5">
        <v>317.24099999999999</v>
      </c>
      <c r="F54" s="3">
        <v>-12.463100000000001</v>
      </c>
      <c r="G54" s="3">
        <v>434.23</v>
      </c>
      <c r="H54">
        <v>-8.4844000000000008</v>
      </c>
      <c r="I54">
        <v>362.041</v>
      </c>
      <c r="J54" s="4">
        <v>-9.9438999999999993</v>
      </c>
      <c r="K54" s="4">
        <v>418.72300000000001</v>
      </c>
      <c r="L54">
        <v>12.081300000000001</v>
      </c>
      <c r="M54">
        <v>428.137</v>
      </c>
      <c r="N54" s="4">
        <v>44.188600000000001</v>
      </c>
      <c r="O54" s="4">
        <v>428.43900000000002</v>
      </c>
      <c r="P54">
        <v>10.655200000000001</v>
      </c>
      <c r="Q54">
        <v>411.08</v>
      </c>
      <c r="R54" s="4">
        <v>7.8588399999999998</v>
      </c>
      <c r="S54" s="4">
        <v>387.077</v>
      </c>
    </row>
    <row r="55" spans="1:19" x14ac:dyDescent="0.2">
      <c r="A55">
        <v>53</v>
      </c>
      <c r="B55" s="2">
        <v>-5.1631</v>
      </c>
      <c r="C55" s="2">
        <v>384.47199999999998</v>
      </c>
      <c r="D55" s="5">
        <v>18.2026</v>
      </c>
      <c r="E55" s="5">
        <v>317.73200000000003</v>
      </c>
      <c r="F55" s="3">
        <v>-13.3888</v>
      </c>
      <c r="G55" s="3">
        <v>410.68599999999998</v>
      </c>
      <c r="H55">
        <v>-7.7632000000000003</v>
      </c>
      <c r="I55">
        <v>368.45699999999999</v>
      </c>
      <c r="J55" s="4">
        <v>-9.5740999999999996</v>
      </c>
      <c r="K55" s="4">
        <v>421.709</v>
      </c>
      <c r="L55">
        <v>11.0039</v>
      </c>
      <c r="M55">
        <v>428.97800000000001</v>
      </c>
      <c r="N55" s="4">
        <v>43.583300000000001</v>
      </c>
      <c r="O55" s="4">
        <v>429.41199999999998</v>
      </c>
      <c r="P55">
        <v>11.470800000000001</v>
      </c>
      <c r="Q55">
        <v>419.53800000000001</v>
      </c>
      <c r="R55" s="4">
        <v>7.8290199999999999</v>
      </c>
      <c r="S55" s="4">
        <v>395.50799999999998</v>
      </c>
    </row>
    <row r="56" spans="1:19" x14ac:dyDescent="0.2">
      <c r="A56">
        <v>54</v>
      </c>
      <c r="B56" s="2">
        <v>-5.2458</v>
      </c>
      <c r="C56" s="2">
        <v>385.54700000000003</v>
      </c>
      <c r="D56" s="5">
        <v>15.9277</v>
      </c>
      <c r="E56" s="5">
        <v>318.22399999999999</v>
      </c>
      <c r="F56" s="3">
        <v>-14.527100000000001</v>
      </c>
      <c r="G56" s="3">
        <v>410.03899999999999</v>
      </c>
      <c r="H56">
        <v>-5.9135</v>
      </c>
      <c r="I56">
        <v>388.32900000000001</v>
      </c>
      <c r="J56" s="4">
        <v>-5.5796000000000001</v>
      </c>
      <c r="K56" s="4">
        <v>422.92099999999999</v>
      </c>
      <c r="L56">
        <v>8.4032999999999998</v>
      </c>
      <c r="M56">
        <v>429.51299999999998</v>
      </c>
      <c r="N56" s="4">
        <v>41.183199999999999</v>
      </c>
      <c r="O56" s="4">
        <v>430.38600000000002</v>
      </c>
      <c r="P56">
        <v>11.8</v>
      </c>
      <c r="Q56">
        <v>425.90800000000002</v>
      </c>
      <c r="R56" s="4">
        <v>7.7991900000000003</v>
      </c>
      <c r="S56" s="4">
        <v>400.47</v>
      </c>
    </row>
    <row r="57" spans="1:19" x14ac:dyDescent="0.2">
      <c r="A57">
        <v>55</v>
      </c>
      <c r="B57" s="2">
        <v>-6.4659000000000004</v>
      </c>
      <c r="C57" s="2">
        <v>384.13799999999998</v>
      </c>
      <c r="D57" s="5">
        <v>12.556800000000001</v>
      </c>
      <c r="E57" s="5">
        <v>318.71600000000001</v>
      </c>
      <c r="F57" s="3">
        <v>-14.1889</v>
      </c>
      <c r="G57" s="3">
        <v>416.38099999999997</v>
      </c>
      <c r="H57">
        <v>-4.1944999999999997</v>
      </c>
      <c r="I57">
        <v>384.78100000000001</v>
      </c>
      <c r="J57" s="4">
        <v>-5.2538</v>
      </c>
      <c r="K57" s="4">
        <v>421.63799999999998</v>
      </c>
      <c r="L57">
        <v>7.4893999999999998</v>
      </c>
      <c r="M57">
        <v>423.15499999999997</v>
      </c>
      <c r="N57" s="4">
        <v>40.2408</v>
      </c>
      <c r="O57" s="4">
        <v>431.36</v>
      </c>
      <c r="P57">
        <v>12.329599999999999</v>
      </c>
      <c r="Q57">
        <v>423.904</v>
      </c>
      <c r="R57" s="4">
        <v>7.7693700000000003</v>
      </c>
      <c r="S57" s="4">
        <v>400.88400000000001</v>
      </c>
    </row>
    <row r="58" spans="1:19" x14ac:dyDescent="0.2">
      <c r="A58">
        <v>56</v>
      </c>
      <c r="B58" s="2">
        <v>-5.3619000000000003</v>
      </c>
      <c r="C58" s="2">
        <v>382.52199999999999</v>
      </c>
      <c r="D58" s="5">
        <v>10.226900000000001</v>
      </c>
      <c r="E58" s="5">
        <v>319.20800000000003</v>
      </c>
      <c r="F58" s="3">
        <v>-14.6043</v>
      </c>
      <c r="G58" s="3">
        <v>422.34399999999999</v>
      </c>
      <c r="H58">
        <v>-2.7698999999999998</v>
      </c>
      <c r="I58">
        <v>382.89800000000002</v>
      </c>
      <c r="J58" s="4">
        <v>-8.7369000000000003</v>
      </c>
      <c r="K58" s="4">
        <v>420.05599999999998</v>
      </c>
      <c r="L58">
        <v>7.9931000000000001</v>
      </c>
      <c r="M58">
        <v>420.65100000000001</v>
      </c>
      <c r="N58" s="4">
        <v>42.972900000000003</v>
      </c>
      <c r="O58" s="4">
        <v>432.334</v>
      </c>
      <c r="P58">
        <v>11.999499999999999</v>
      </c>
      <c r="Q58">
        <v>419.04500000000002</v>
      </c>
      <c r="R58" s="4">
        <v>7.7395500000000004</v>
      </c>
      <c r="S58" s="4">
        <v>391.262</v>
      </c>
    </row>
    <row r="59" spans="1:19" x14ac:dyDescent="0.2">
      <c r="A59">
        <v>57</v>
      </c>
      <c r="B59" s="2">
        <v>-5.734</v>
      </c>
      <c r="C59" s="2">
        <v>385.36799999999999</v>
      </c>
      <c r="D59" s="5">
        <v>10.2562</v>
      </c>
      <c r="E59" s="5">
        <v>319.7</v>
      </c>
      <c r="F59" s="3">
        <v>-14.151400000000001</v>
      </c>
      <c r="G59" s="3">
        <v>427.31599999999997</v>
      </c>
      <c r="H59">
        <v>-3.5486</v>
      </c>
      <c r="I59">
        <v>375.85399999999998</v>
      </c>
      <c r="J59" s="4">
        <v>-13.270200000000001</v>
      </c>
      <c r="K59" s="4">
        <v>415.47899999999998</v>
      </c>
      <c r="L59">
        <v>9.8605999999999998</v>
      </c>
      <c r="M59">
        <v>426.70600000000002</v>
      </c>
      <c r="N59" s="4">
        <v>37.072899999999997</v>
      </c>
      <c r="O59" s="4">
        <v>433.30700000000002</v>
      </c>
      <c r="P59">
        <v>12.433</v>
      </c>
      <c r="Q59">
        <v>415.61399999999998</v>
      </c>
      <c r="R59" s="4">
        <v>7.7097199999999999</v>
      </c>
      <c r="S59" s="4">
        <v>386.19799999999998</v>
      </c>
    </row>
    <row r="60" spans="1:19" x14ac:dyDescent="0.2">
      <c r="A60">
        <v>58</v>
      </c>
      <c r="B60" s="2">
        <v>-5.4200999999999997</v>
      </c>
      <c r="C60" s="2">
        <v>384.70400000000001</v>
      </c>
      <c r="D60" s="5">
        <v>9.9474999999999998</v>
      </c>
      <c r="E60" s="5">
        <v>320.19099999999997</v>
      </c>
      <c r="F60" s="3">
        <v>-14.241300000000001</v>
      </c>
      <c r="G60" s="3">
        <v>429.346</v>
      </c>
      <c r="H60">
        <v>-5.5406000000000004</v>
      </c>
      <c r="I60">
        <v>370.81299999999999</v>
      </c>
      <c r="J60" s="4">
        <v>-15.338800000000001</v>
      </c>
      <c r="K60" s="4">
        <v>414.26299999999998</v>
      </c>
      <c r="L60">
        <v>10.461499999999999</v>
      </c>
      <c r="M60">
        <v>441.351</v>
      </c>
      <c r="N60" s="4">
        <v>34.804099999999998</v>
      </c>
      <c r="O60" s="4">
        <v>434.28100000000001</v>
      </c>
      <c r="P60">
        <v>10.340999999999999</v>
      </c>
      <c r="Q60">
        <v>414.60700000000003</v>
      </c>
      <c r="R60" s="4">
        <v>7.6798999999999999</v>
      </c>
      <c r="S60" s="4">
        <v>384.56299999999999</v>
      </c>
    </row>
    <row r="61" spans="1:19" x14ac:dyDescent="0.2">
      <c r="A61">
        <v>59</v>
      </c>
      <c r="B61" s="2">
        <v>-5.5694999999999997</v>
      </c>
      <c r="C61" s="2">
        <v>388.30500000000001</v>
      </c>
      <c r="D61" s="5">
        <v>10.668200000000001</v>
      </c>
      <c r="E61" s="5">
        <v>326.16300000000001</v>
      </c>
      <c r="F61" s="3">
        <v>-15.1092</v>
      </c>
      <c r="G61" s="3">
        <v>432.06599999999997</v>
      </c>
      <c r="H61">
        <v>-4.1182999999999996</v>
      </c>
      <c r="I61">
        <v>363.79899999999998</v>
      </c>
      <c r="J61" s="4">
        <v>-16.3583</v>
      </c>
      <c r="K61" s="4">
        <v>413.28199999999998</v>
      </c>
      <c r="L61">
        <v>11.3588</v>
      </c>
      <c r="M61">
        <v>452.57400000000001</v>
      </c>
      <c r="N61" s="4">
        <v>47.6661</v>
      </c>
      <c r="O61" s="4">
        <v>434.07900000000001</v>
      </c>
      <c r="P61">
        <v>10.7623</v>
      </c>
      <c r="Q61">
        <v>416.09500000000003</v>
      </c>
      <c r="R61" s="4">
        <v>5.6557000000000004</v>
      </c>
      <c r="S61" s="4">
        <v>385.90300000000002</v>
      </c>
    </row>
    <row r="62" spans="1:19" x14ac:dyDescent="0.2">
      <c r="A62">
        <v>60</v>
      </c>
      <c r="B62" s="2">
        <v>-6.1742999999999997</v>
      </c>
      <c r="C62" s="2">
        <v>390.25599999999997</v>
      </c>
      <c r="D62" s="5">
        <v>10.9047</v>
      </c>
      <c r="E62" s="5">
        <v>331.87700000000001</v>
      </c>
      <c r="F62" s="3">
        <v>-16.072099999999999</v>
      </c>
      <c r="G62" s="3">
        <v>434.762</v>
      </c>
      <c r="H62">
        <v>1.5563</v>
      </c>
      <c r="I62">
        <v>365.166</v>
      </c>
      <c r="J62" s="4">
        <v>-17.1875</v>
      </c>
      <c r="K62" s="4">
        <v>416.459</v>
      </c>
      <c r="L62">
        <v>11.624000000000001</v>
      </c>
      <c r="M62">
        <v>458.95400000000001</v>
      </c>
      <c r="N62" s="4">
        <v>47.089100000000002</v>
      </c>
      <c r="O62" s="4">
        <v>433.06299999999999</v>
      </c>
      <c r="P62">
        <v>17.955400000000001</v>
      </c>
      <c r="Q62">
        <v>416.75799999999998</v>
      </c>
      <c r="R62" s="4">
        <v>5.5532000000000004</v>
      </c>
      <c r="S62" s="4">
        <v>385.988</v>
      </c>
    </row>
    <row r="63" spans="1:19" x14ac:dyDescent="0.2">
      <c r="B63" s="2">
        <f t="shared" ref="B63:I63" si="0">AVERAGE(B2:B62)</f>
        <v>-6.1194770491803272</v>
      </c>
      <c r="C63" s="2">
        <f t="shared" si="0"/>
        <v>370.43014754098363</v>
      </c>
      <c r="D63" s="5">
        <f t="shared" si="0"/>
        <v>27.790129508196731</v>
      </c>
      <c r="E63" s="5">
        <f t="shared" si="0"/>
        <v>308.8879180327869</v>
      </c>
      <c r="F63" s="3">
        <f t="shared" si="0"/>
        <v>-12.657303606557379</v>
      </c>
      <c r="G63" s="3">
        <f t="shared" si="0"/>
        <v>416.1037049180328</v>
      </c>
      <c r="H63">
        <f t="shared" si="0"/>
        <v>-1.1576901639344268</v>
      </c>
      <c r="I63">
        <f t="shared" si="0"/>
        <v>367.30957377049174</v>
      </c>
      <c r="J63" s="4">
        <f t="shared" ref="J63:K63" si="1">AVERAGE(J2:J62)</f>
        <v>-9.2886154098360656</v>
      </c>
      <c r="K63" s="4">
        <f t="shared" si="1"/>
        <v>406.82844262295066</v>
      </c>
      <c r="L63">
        <f t="shared" ref="L63" si="2">AVERAGE(L2:L62)</f>
        <v>16.751870491803277</v>
      </c>
      <c r="M63">
        <f t="shared" ref="M63" si="3">AVERAGE(M2:M62)</f>
        <v>411.06414754098353</v>
      </c>
      <c r="N63" s="4">
        <f t="shared" ref="N63" si="4">AVERAGE(N2:N62)</f>
        <v>35.112516393442618</v>
      </c>
      <c r="O63" s="4">
        <f t="shared" ref="O63" si="5">AVERAGE(O2:O62)</f>
        <v>404.22932786885247</v>
      </c>
      <c r="P63">
        <f t="shared" ref="P63" si="6">AVERAGE(P2:P62)</f>
        <v>12.131113114754097</v>
      </c>
      <c r="Q63">
        <f t="shared" ref="Q63" si="7">AVERAGE(Q2:Q62)</f>
        <v>398.11983606557385</v>
      </c>
      <c r="R63" s="4">
        <f t="shared" ref="R63" si="8">AVERAGE(R2:R62)</f>
        <v>9.2818249180327861</v>
      </c>
      <c r="S63" s="4">
        <f t="shared" ref="S63" si="9">AVERAGE(S2:S62)</f>
        <v>390.37642622950818</v>
      </c>
    </row>
    <row r="64" spans="1:19" x14ac:dyDescent="0.2">
      <c r="B64" s="2"/>
      <c r="C64" s="2">
        <f>C63-B63</f>
        <v>376.54962459016394</v>
      </c>
      <c r="D64" s="5"/>
      <c r="E64" s="5">
        <f>E63-D63</f>
        <v>281.09778852459016</v>
      </c>
      <c r="F64" s="3"/>
      <c r="G64" s="3">
        <f>G63-F63</f>
        <v>428.76100852459018</v>
      </c>
      <c r="I64">
        <f>I63-H63</f>
        <v>368.46726393442617</v>
      </c>
      <c r="J64" s="4"/>
      <c r="K64" s="4">
        <f t="shared" ref="K64" si="10">K63-J63</f>
        <v>416.1170580327867</v>
      </c>
      <c r="M64">
        <f t="shared" ref="M64" si="11">M63-L63</f>
        <v>394.31227704918024</v>
      </c>
      <c r="N64" s="4"/>
      <c r="O64" s="4">
        <f t="shared" ref="O64" si="12">O63-N63</f>
        <v>369.11681147540986</v>
      </c>
      <c r="Q64">
        <f t="shared" ref="Q64" si="13">Q63-P63</f>
        <v>385.98872295081975</v>
      </c>
      <c r="R64" s="4"/>
      <c r="S64" s="4">
        <f t="shared" ref="S64" si="14">S63-R63</f>
        <v>381.0946013114754</v>
      </c>
    </row>
    <row r="65" spans="18:19" x14ac:dyDescent="0.2">
      <c r="R65" s="6"/>
      <c r="S65" s="6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EE6CA-EEBD-4F79-BB11-129B39DF4B11}">
  <dimension ref="A1:S128"/>
  <sheetViews>
    <sheetView topLeftCell="H1" workbookViewId="0">
      <selection activeCell="U2" sqref="U2"/>
    </sheetView>
  </sheetViews>
  <sheetFormatPr baseColWidth="10" defaultRowHeight="15" x14ac:dyDescent="0.2"/>
  <cols>
    <col min="19" max="19" width="16" customWidth="1"/>
  </cols>
  <sheetData>
    <row r="1" spans="1:19" x14ac:dyDescent="0.2">
      <c r="B1" s="2" t="s">
        <v>32</v>
      </c>
      <c r="C1" s="2" t="s">
        <v>33</v>
      </c>
      <c r="D1" t="s">
        <v>34</v>
      </c>
      <c r="E1" t="s">
        <v>35</v>
      </c>
      <c r="F1" s="3" t="s">
        <v>4</v>
      </c>
      <c r="G1" s="3" t="s">
        <v>5</v>
      </c>
      <c r="H1" t="s">
        <v>6</v>
      </c>
      <c r="I1" t="s">
        <v>7</v>
      </c>
      <c r="J1" s="4" t="s">
        <v>8</v>
      </c>
      <c r="K1" s="4" t="s">
        <v>9</v>
      </c>
      <c r="L1" t="s">
        <v>10</v>
      </c>
      <c r="M1" t="s">
        <v>11</v>
      </c>
      <c r="N1" s="4" t="s">
        <v>12</v>
      </c>
      <c r="O1" s="4" t="s">
        <v>13</v>
      </c>
      <c r="P1" t="s">
        <v>14</v>
      </c>
      <c r="Q1" t="s">
        <v>15</v>
      </c>
      <c r="R1" s="4" t="s">
        <v>16</v>
      </c>
      <c r="S1" s="4" t="s">
        <v>17</v>
      </c>
    </row>
    <row r="2" spans="1:19" x14ac:dyDescent="0.2">
      <c r="A2">
        <v>0</v>
      </c>
      <c r="B2" s="2">
        <v>-3.6219000000000001</v>
      </c>
      <c r="C2" s="2">
        <v>354.911</v>
      </c>
      <c r="E2">
        <v>0</v>
      </c>
      <c r="F2" s="3">
        <v>-2.5007000000000001</v>
      </c>
      <c r="G2" s="3">
        <v>433.101</v>
      </c>
      <c r="H2">
        <v>65.700100000000006</v>
      </c>
      <c r="I2">
        <v>335.88</v>
      </c>
      <c r="J2" s="4">
        <v>10.427099999999999</v>
      </c>
      <c r="K2" s="4">
        <v>372.97399999999999</v>
      </c>
      <c r="L2">
        <v>5.7664</v>
      </c>
      <c r="M2">
        <v>347.23099999999999</v>
      </c>
      <c r="N2" s="4">
        <v>25.346</v>
      </c>
      <c r="O2" s="4">
        <v>438.255</v>
      </c>
      <c r="R2" s="4">
        <v>12.0205</v>
      </c>
      <c r="S2" s="4">
        <v>324.48</v>
      </c>
    </row>
    <row r="3" spans="1:19" x14ac:dyDescent="0.2">
      <c r="A3">
        <v>1</v>
      </c>
      <c r="B3" s="2">
        <v>-9.4196000000000009</v>
      </c>
      <c r="C3" s="2">
        <v>363.31400000000002</v>
      </c>
      <c r="E3">
        <v>1</v>
      </c>
      <c r="F3" s="3">
        <v>-2.9098999999999999</v>
      </c>
      <c r="G3" s="3">
        <v>384.11399999999998</v>
      </c>
      <c r="H3">
        <v>66.173100000000005</v>
      </c>
      <c r="I3">
        <v>339.69200000000001</v>
      </c>
      <c r="J3" s="4">
        <v>8.9335000000000004</v>
      </c>
      <c r="K3" s="4">
        <v>393.65100000000001</v>
      </c>
      <c r="L3">
        <v>6.1553000000000004</v>
      </c>
      <c r="M3">
        <v>351.077</v>
      </c>
      <c r="N3" s="4">
        <v>24.918299999999999</v>
      </c>
      <c r="O3" s="4">
        <v>430.36599999999999</v>
      </c>
      <c r="R3" s="4">
        <v>10.005000000000001</v>
      </c>
      <c r="S3" s="4">
        <v>327.55</v>
      </c>
    </row>
    <row r="4" spans="1:19" x14ac:dyDescent="0.2">
      <c r="A4">
        <v>2</v>
      </c>
      <c r="B4" s="2">
        <v>-10.5161</v>
      </c>
      <c r="C4" s="2">
        <v>364.62</v>
      </c>
      <c r="E4">
        <v>2</v>
      </c>
      <c r="F4" s="3">
        <v>-3.2913000000000001</v>
      </c>
      <c r="G4" s="3">
        <v>403.97399999999999</v>
      </c>
      <c r="H4">
        <v>66.768600000000006</v>
      </c>
      <c r="I4">
        <v>343.50299999999999</v>
      </c>
      <c r="J4" s="4">
        <v>6.3060999999999998</v>
      </c>
      <c r="K4" s="4">
        <v>381.47899999999998</v>
      </c>
      <c r="L4">
        <v>20.265799999999999</v>
      </c>
      <c r="M4">
        <v>451.82400000000001</v>
      </c>
      <c r="N4" s="4">
        <v>22.707799999999999</v>
      </c>
      <c r="O4" s="4">
        <v>423.98</v>
      </c>
      <c r="R4" s="4">
        <v>7.98956</v>
      </c>
      <c r="S4" s="4">
        <v>345.15600000000001</v>
      </c>
    </row>
    <row r="5" spans="1:19" x14ac:dyDescent="0.2">
      <c r="A5">
        <v>3</v>
      </c>
      <c r="B5" s="2">
        <v>-10.3375</v>
      </c>
      <c r="C5" s="2">
        <v>360.91500000000002</v>
      </c>
      <c r="E5">
        <v>3</v>
      </c>
      <c r="F5" s="3">
        <v>-2.5007000000000001</v>
      </c>
      <c r="G5" s="3">
        <v>397.94900000000001</v>
      </c>
      <c r="H5">
        <v>65.082999999999998</v>
      </c>
      <c r="I5">
        <v>347.315</v>
      </c>
      <c r="J5" s="4">
        <v>5.3465999999999996</v>
      </c>
      <c r="K5" s="4">
        <v>368.14699999999999</v>
      </c>
      <c r="L5">
        <v>20.320799999999998</v>
      </c>
      <c r="M5">
        <v>489.697</v>
      </c>
      <c r="N5" s="4">
        <v>18.003</v>
      </c>
      <c r="O5" s="4">
        <v>418.83600000000001</v>
      </c>
      <c r="R5" s="4">
        <v>5.9740900000000003</v>
      </c>
      <c r="S5" s="4">
        <v>364.25900000000001</v>
      </c>
    </row>
    <row r="6" spans="1:19" x14ac:dyDescent="0.2">
      <c r="A6">
        <v>4</v>
      </c>
      <c r="B6" s="2">
        <v>-9.3989999999999991</v>
      </c>
      <c r="C6" s="2">
        <v>356.67</v>
      </c>
      <c r="E6">
        <v>4</v>
      </c>
      <c r="F6" s="3">
        <v>-1.4379</v>
      </c>
      <c r="G6" s="3">
        <v>377.24299999999999</v>
      </c>
      <c r="H6">
        <v>68.795400000000001</v>
      </c>
      <c r="I6">
        <v>351.12599999999998</v>
      </c>
      <c r="J6" s="4">
        <v>15.3665</v>
      </c>
      <c r="K6" s="4">
        <v>363.96</v>
      </c>
      <c r="L6">
        <v>20.375800000000002</v>
      </c>
      <c r="M6">
        <v>457.50400000000002</v>
      </c>
      <c r="N6" s="4">
        <v>20.401399999999999</v>
      </c>
      <c r="O6" s="4">
        <v>415.80399999999997</v>
      </c>
      <c r="R6" s="4">
        <v>3.9586100000000002</v>
      </c>
      <c r="S6" s="4">
        <v>380.233</v>
      </c>
    </row>
    <row r="7" spans="1:19" x14ac:dyDescent="0.2">
      <c r="A7">
        <v>5</v>
      </c>
      <c r="B7" s="2">
        <v>-8.3612000000000002</v>
      </c>
      <c r="C7" s="2">
        <v>356.43299999999999</v>
      </c>
      <c r="E7">
        <v>5</v>
      </c>
      <c r="F7" s="3">
        <v>-0.2029</v>
      </c>
      <c r="G7" s="3">
        <v>351.70400000000001</v>
      </c>
      <c r="H7">
        <v>71.0745</v>
      </c>
      <c r="I7">
        <v>354.93799999999999</v>
      </c>
      <c r="J7" s="4">
        <v>14.2439</v>
      </c>
      <c r="K7" s="4">
        <v>365.61500000000001</v>
      </c>
      <c r="L7">
        <v>20.430800000000001</v>
      </c>
      <c r="M7">
        <v>411.12799999999999</v>
      </c>
      <c r="N7" s="4">
        <v>27.777999999999999</v>
      </c>
      <c r="O7" s="4">
        <v>406.61</v>
      </c>
      <c r="R7" s="4">
        <v>1.9431400000000001</v>
      </c>
      <c r="S7" s="4">
        <v>394.76100000000002</v>
      </c>
    </row>
    <row r="8" spans="1:19" x14ac:dyDescent="0.2">
      <c r="A8">
        <v>6</v>
      </c>
      <c r="B8" s="2">
        <v>-8.5925999999999991</v>
      </c>
      <c r="C8" s="2">
        <v>358.82900000000001</v>
      </c>
      <c r="E8">
        <v>6</v>
      </c>
      <c r="F8" s="3">
        <v>0.48849999999999999</v>
      </c>
      <c r="G8" s="3">
        <v>344.34500000000003</v>
      </c>
      <c r="H8">
        <v>64.184700000000007</v>
      </c>
      <c r="I8">
        <v>358.74900000000002</v>
      </c>
      <c r="J8" s="4">
        <v>7.5681000000000003</v>
      </c>
      <c r="K8" s="4">
        <v>364.923</v>
      </c>
      <c r="L8">
        <v>20.485800000000001</v>
      </c>
      <c r="M8">
        <v>365.61900000000003</v>
      </c>
      <c r="N8" s="4">
        <v>23.412400000000002</v>
      </c>
      <c r="O8" s="4">
        <v>405.07400000000001</v>
      </c>
      <c r="R8" s="4">
        <v>-7.2328600000000007E-2</v>
      </c>
      <c r="S8" s="4">
        <v>401.24900000000002</v>
      </c>
    </row>
    <row r="9" spans="1:19" x14ac:dyDescent="0.2">
      <c r="A9">
        <v>7</v>
      </c>
      <c r="B9" s="2">
        <v>-9.5353999999999992</v>
      </c>
      <c r="C9" s="2">
        <v>353.46100000000001</v>
      </c>
      <c r="E9">
        <v>7</v>
      </c>
      <c r="F9" s="3">
        <v>0.52259999999999995</v>
      </c>
      <c r="G9" s="3">
        <v>346.75</v>
      </c>
      <c r="H9">
        <v>60.755000000000003</v>
      </c>
      <c r="I9">
        <v>362.56099999999998</v>
      </c>
      <c r="J9" s="4">
        <v>13.7056</v>
      </c>
      <c r="K9" s="4">
        <v>363.13099999999997</v>
      </c>
      <c r="L9">
        <v>20.540800000000001</v>
      </c>
      <c r="M9">
        <v>457.86599999999999</v>
      </c>
      <c r="N9" s="4">
        <v>30.533100000000001</v>
      </c>
      <c r="O9" s="4">
        <v>403.53800000000001</v>
      </c>
      <c r="R9" s="4">
        <v>-2.0878000000000001</v>
      </c>
      <c r="S9" s="4">
        <v>400.64400000000001</v>
      </c>
    </row>
    <row r="10" spans="1:19" x14ac:dyDescent="0.2">
      <c r="A10">
        <v>8</v>
      </c>
      <c r="B10" s="2">
        <v>-11.4567</v>
      </c>
      <c r="C10" s="2">
        <v>349.916</v>
      </c>
      <c r="E10">
        <v>8</v>
      </c>
      <c r="F10" s="3">
        <v>0.65300000000000002</v>
      </c>
      <c r="G10" s="3">
        <v>337.94200000000001</v>
      </c>
      <c r="H10">
        <v>59.530900000000003</v>
      </c>
      <c r="I10">
        <v>366.37200000000001</v>
      </c>
      <c r="J10" s="4">
        <v>6.4610000000000003</v>
      </c>
      <c r="K10" s="4">
        <v>361.327</v>
      </c>
      <c r="L10">
        <v>21.037099999999999</v>
      </c>
      <c r="M10">
        <v>453.75599999999997</v>
      </c>
      <c r="N10" s="4">
        <v>33.341099999999997</v>
      </c>
      <c r="O10" s="4">
        <v>402.00099999999998</v>
      </c>
      <c r="R10" s="4">
        <v>-2.0164900000000001</v>
      </c>
      <c r="S10" s="4">
        <v>395.05900000000003</v>
      </c>
    </row>
    <row r="11" spans="1:19" x14ac:dyDescent="0.2">
      <c r="A11">
        <v>9</v>
      </c>
      <c r="B11" s="2">
        <v>-12.292199999999999</v>
      </c>
      <c r="C11" s="2">
        <v>352.59800000000001</v>
      </c>
      <c r="E11">
        <v>9</v>
      </c>
      <c r="F11" s="3">
        <v>0.83209999999999995</v>
      </c>
      <c r="G11" s="3">
        <v>332.58800000000002</v>
      </c>
      <c r="H11">
        <v>58.905999999999999</v>
      </c>
      <c r="I11">
        <v>370.18400000000003</v>
      </c>
      <c r="J11" s="4">
        <v>6.3940999999999999</v>
      </c>
      <c r="K11" s="4">
        <v>360.464</v>
      </c>
      <c r="L11">
        <v>20.811399999999999</v>
      </c>
      <c r="M11">
        <v>454.06599999999997</v>
      </c>
      <c r="N11" s="4">
        <v>38.458799999999997</v>
      </c>
      <c r="O11" s="4">
        <v>400.46499999999997</v>
      </c>
      <c r="R11" s="4">
        <v>-1.9451700000000001</v>
      </c>
      <c r="S11" s="4">
        <v>387.07</v>
      </c>
    </row>
    <row r="12" spans="1:19" x14ac:dyDescent="0.2">
      <c r="A12">
        <v>10</v>
      </c>
      <c r="B12" s="2">
        <v>-8.7942</v>
      </c>
      <c r="C12" s="2">
        <v>350.73500000000001</v>
      </c>
      <c r="E12">
        <v>10</v>
      </c>
      <c r="F12" s="3">
        <v>-0.51139999999999997</v>
      </c>
      <c r="G12" s="3">
        <v>327.75</v>
      </c>
      <c r="H12">
        <v>55.889000000000003</v>
      </c>
      <c r="I12">
        <v>373.995</v>
      </c>
      <c r="J12" s="4">
        <v>4.9337</v>
      </c>
      <c r="K12" s="4">
        <v>362.459</v>
      </c>
      <c r="L12">
        <v>20.585699999999999</v>
      </c>
      <c r="M12">
        <v>455.709</v>
      </c>
      <c r="N12" s="4">
        <v>33.501600000000003</v>
      </c>
      <c r="O12" s="4">
        <v>398.92899999999997</v>
      </c>
      <c r="R12" s="4">
        <v>-1.8738600000000001</v>
      </c>
      <c r="S12" s="4">
        <v>389.83300000000003</v>
      </c>
    </row>
    <row r="13" spans="1:19" x14ac:dyDescent="0.2">
      <c r="A13">
        <v>11</v>
      </c>
      <c r="B13" s="2">
        <v>-9.1183999999999994</v>
      </c>
      <c r="C13" s="2">
        <v>349.68099999999998</v>
      </c>
      <c r="E13">
        <v>11</v>
      </c>
      <c r="F13" s="3">
        <v>0.11799999999999999</v>
      </c>
      <c r="G13" s="3">
        <v>333.185</v>
      </c>
      <c r="H13">
        <v>56.453000000000003</v>
      </c>
      <c r="I13">
        <v>377.80599999999998</v>
      </c>
      <c r="J13" s="4">
        <v>6.3349000000000002</v>
      </c>
      <c r="K13" s="4">
        <v>353.03100000000001</v>
      </c>
      <c r="L13">
        <v>20.36</v>
      </c>
      <c r="M13">
        <v>355.26799999999997</v>
      </c>
      <c r="N13" s="4">
        <v>35.146099999999997</v>
      </c>
      <c r="O13" s="4">
        <v>397.39299999999997</v>
      </c>
      <c r="R13" s="4">
        <v>-1.80254</v>
      </c>
      <c r="S13" s="4">
        <v>396.03899999999999</v>
      </c>
    </row>
    <row r="14" spans="1:19" x14ac:dyDescent="0.2">
      <c r="A14">
        <v>12</v>
      </c>
      <c r="B14" s="2">
        <v>-9.0997000000000003</v>
      </c>
      <c r="C14" s="2">
        <v>352.23700000000002</v>
      </c>
      <c r="E14">
        <v>12</v>
      </c>
      <c r="F14" s="3">
        <v>-0.33810000000000001</v>
      </c>
      <c r="G14" s="3">
        <v>336.94799999999998</v>
      </c>
      <c r="H14">
        <v>55.543900000000001</v>
      </c>
      <c r="I14">
        <v>369.08699999999999</v>
      </c>
      <c r="J14" s="4">
        <v>7.1152199999999999</v>
      </c>
      <c r="K14" s="4">
        <v>351.58499999999998</v>
      </c>
      <c r="L14">
        <v>20.1343</v>
      </c>
      <c r="M14">
        <v>347.03100000000001</v>
      </c>
      <c r="N14" s="4">
        <v>32.3506</v>
      </c>
      <c r="O14" s="4">
        <v>395.85700000000003</v>
      </c>
      <c r="R14" s="4">
        <v>-1.73123</v>
      </c>
      <c r="S14" s="4">
        <v>386.63</v>
      </c>
    </row>
    <row r="15" spans="1:19" x14ac:dyDescent="0.2">
      <c r="A15">
        <v>13</v>
      </c>
      <c r="B15" s="2">
        <v>-9.3011999999999997</v>
      </c>
      <c r="C15" s="2">
        <v>352.43799999999999</v>
      </c>
      <c r="E15">
        <v>13</v>
      </c>
      <c r="F15" s="3">
        <v>-1.0602</v>
      </c>
      <c r="G15" s="3">
        <v>336.60500000000002</v>
      </c>
      <c r="H15">
        <v>54.4512</v>
      </c>
      <c r="I15">
        <v>355.96699999999998</v>
      </c>
      <c r="J15" s="4">
        <v>7.8955299999999999</v>
      </c>
      <c r="K15" s="4">
        <v>351.83300000000003</v>
      </c>
      <c r="L15">
        <v>19.9086</v>
      </c>
      <c r="M15">
        <v>346.62099999999998</v>
      </c>
      <c r="N15" s="4">
        <v>28.121500000000001</v>
      </c>
      <c r="O15" s="4">
        <v>394.32100000000003</v>
      </c>
      <c r="R15" s="4">
        <v>-1.65991</v>
      </c>
      <c r="S15" s="4">
        <v>386.274</v>
      </c>
    </row>
    <row r="16" spans="1:19" x14ac:dyDescent="0.2">
      <c r="A16">
        <v>14</v>
      </c>
      <c r="B16" s="2">
        <v>-6.7881</v>
      </c>
      <c r="C16" s="2">
        <v>354.95</v>
      </c>
      <c r="E16">
        <v>14</v>
      </c>
      <c r="F16" s="3">
        <v>-1.1893</v>
      </c>
      <c r="G16" s="3">
        <v>342.64100000000002</v>
      </c>
      <c r="H16">
        <v>54.294499999999999</v>
      </c>
      <c r="I16">
        <v>352.51100000000002</v>
      </c>
      <c r="J16" s="4">
        <v>8.6758500000000005</v>
      </c>
      <c r="K16" s="4">
        <v>351.685</v>
      </c>
      <c r="L16">
        <v>19.6829</v>
      </c>
      <c r="M16">
        <v>346.94299999999998</v>
      </c>
      <c r="N16" s="4">
        <v>26.0914</v>
      </c>
      <c r="O16" s="4">
        <v>401.00900000000001</v>
      </c>
      <c r="R16" s="4">
        <v>-1.5886</v>
      </c>
      <c r="S16" s="4">
        <v>385.91899999999998</v>
      </c>
    </row>
    <row r="17" spans="1:19" x14ac:dyDescent="0.2">
      <c r="A17">
        <v>15</v>
      </c>
      <c r="B17" s="2">
        <v>-10.644</v>
      </c>
      <c r="C17" s="2">
        <v>353.476</v>
      </c>
      <c r="E17">
        <v>15</v>
      </c>
      <c r="F17" s="3">
        <v>-1.6126</v>
      </c>
      <c r="G17" s="3">
        <v>351.02300000000002</v>
      </c>
      <c r="H17">
        <v>54.137799999999999</v>
      </c>
      <c r="I17">
        <v>357.98099999999999</v>
      </c>
      <c r="J17" s="4">
        <v>9.4561700000000002</v>
      </c>
      <c r="K17" s="4">
        <v>355.23099999999999</v>
      </c>
      <c r="L17">
        <v>19.4572</v>
      </c>
      <c r="M17">
        <v>359.21</v>
      </c>
      <c r="N17" s="4">
        <v>24.061299999999999</v>
      </c>
      <c r="O17" s="4">
        <v>391.33699999999999</v>
      </c>
      <c r="R17" s="4">
        <v>-1.51728</v>
      </c>
      <c r="S17" s="4">
        <v>385.56299999999999</v>
      </c>
    </row>
    <row r="18" spans="1:19" x14ac:dyDescent="0.2">
      <c r="A18">
        <v>16</v>
      </c>
      <c r="B18" s="2">
        <v>-11.566599999999999</v>
      </c>
      <c r="C18" s="2">
        <v>352.08</v>
      </c>
      <c r="E18">
        <v>16</v>
      </c>
      <c r="F18" s="3">
        <v>-2.5047999999999999</v>
      </c>
      <c r="G18" s="3">
        <v>354.89400000000001</v>
      </c>
      <c r="H18">
        <v>53.981099999999998</v>
      </c>
      <c r="I18">
        <v>360.37599999999998</v>
      </c>
      <c r="J18" s="4">
        <v>10.236499999999999</v>
      </c>
      <c r="K18" s="4">
        <v>358.11500000000001</v>
      </c>
      <c r="L18">
        <v>19.231400000000001</v>
      </c>
      <c r="M18">
        <v>372.42399999999998</v>
      </c>
      <c r="N18" s="4">
        <v>22.031199999999998</v>
      </c>
      <c r="O18" s="4">
        <v>393.44200000000001</v>
      </c>
      <c r="R18" s="4">
        <v>-1.44597</v>
      </c>
      <c r="S18" s="4">
        <v>385.20699999999999</v>
      </c>
    </row>
    <row r="19" spans="1:19" x14ac:dyDescent="0.2">
      <c r="A19">
        <v>17</v>
      </c>
      <c r="B19" s="2">
        <v>-12.3698</v>
      </c>
      <c r="C19" s="2">
        <v>349.017</v>
      </c>
      <c r="E19">
        <v>17</v>
      </c>
      <c r="F19" s="3">
        <v>-2.5648</v>
      </c>
      <c r="G19" s="3">
        <v>355.286</v>
      </c>
      <c r="H19">
        <v>53.8245</v>
      </c>
      <c r="I19">
        <v>361.53800000000001</v>
      </c>
      <c r="J19" s="4">
        <v>11.0168</v>
      </c>
      <c r="K19" s="4">
        <v>361.9</v>
      </c>
      <c r="L19">
        <v>19.005700000000001</v>
      </c>
      <c r="M19">
        <v>381.61399999999998</v>
      </c>
      <c r="N19" s="4">
        <v>20.001000000000001</v>
      </c>
      <c r="O19" s="4">
        <v>394.54199999999997</v>
      </c>
      <c r="R19" s="4">
        <v>-1.3746499999999999</v>
      </c>
      <c r="S19" s="4">
        <v>384.851</v>
      </c>
    </row>
    <row r="20" spans="1:19" x14ac:dyDescent="0.2">
      <c r="A20">
        <v>18</v>
      </c>
      <c r="B20" s="2">
        <v>-12.578099999999999</v>
      </c>
      <c r="C20" s="2">
        <v>350.37700000000001</v>
      </c>
      <c r="E20">
        <v>18</v>
      </c>
      <c r="F20" s="3">
        <v>1.2659</v>
      </c>
      <c r="G20" s="3">
        <v>353.815</v>
      </c>
      <c r="H20">
        <v>53.6678</v>
      </c>
      <c r="I20">
        <v>365.77499999999998</v>
      </c>
      <c r="J20" s="4">
        <v>8.9899000000000004</v>
      </c>
      <c r="K20" s="4">
        <v>367.81</v>
      </c>
      <c r="L20">
        <v>18.78</v>
      </c>
      <c r="M20">
        <v>371.43799999999999</v>
      </c>
      <c r="N20" s="4">
        <v>17.9709</v>
      </c>
      <c r="O20" s="4">
        <v>387.96899999999999</v>
      </c>
      <c r="R20" s="4">
        <v>-1.3033399999999999</v>
      </c>
      <c r="S20" s="4">
        <v>384.495</v>
      </c>
    </row>
    <row r="21" spans="1:19" x14ac:dyDescent="0.2">
      <c r="A21">
        <v>19</v>
      </c>
      <c r="B21" s="2">
        <v>-12.686999999999999</v>
      </c>
      <c r="C21" s="2">
        <v>353.87900000000002</v>
      </c>
      <c r="E21">
        <v>19</v>
      </c>
      <c r="F21" s="3">
        <v>0.91806699999999997</v>
      </c>
      <c r="G21" s="3">
        <v>347.79</v>
      </c>
      <c r="H21">
        <v>53.511099999999999</v>
      </c>
      <c r="I21">
        <v>371.51</v>
      </c>
      <c r="J21" s="4">
        <v>7.9149000000000003</v>
      </c>
      <c r="K21" s="4">
        <v>371.64299999999997</v>
      </c>
      <c r="L21">
        <v>18.554300000000001</v>
      </c>
      <c r="M21">
        <v>358.98399999999998</v>
      </c>
      <c r="N21" s="4">
        <v>15.940799999999999</v>
      </c>
      <c r="O21" s="4">
        <v>419.55700000000002</v>
      </c>
      <c r="R21" s="4">
        <v>-1.23203</v>
      </c>
      <c r="S21" s="4">
        <v>384.13900000000001</v>
      </c>
    </row>
    <row r="22" spans="1:19" x14ac:dyDescent="0.2">
      <c r="A22">
        <v>20</v>
      </c>
      <c r="B22" s="2">
        <v>-6.8692000000000002</v>
      </c>
      <c r="C22" s="2">
        <v>356.63</v>
      </c>
      <c r="E22">
        <v>20</v>
      </c>
      <c r="F22" s="3">
        <v>0.57023299999999999</v>
      </c>
      <c r="G22" s="3">
        <v>343.42399999999998</v>
      </c>
      <c r="H22">
        <v>53.354399999999998</v>
      </c>
      <c r="I22">
        <v>388.27699999999999</v>
      </c>
      <c r="J22" s="4">
        <v>9.31</v>
      </c>
      <c r="K22" s="4">
        <v>373.59</v>
      </c>
      <c r="L22">
        <v>18.328600000000002</v>
      </c>
      <c r="M22">
        <v>362.32400000000001</v>
      </c>
      <c r="N22" s="4">
        <v>13.9107</v>
      </c>
      <c r="O22" s="4">
        <v>417.11200000000002</v>
      </c>
      <c r="R22" s="4">
        <v>-1.1607099999999999</v>
      </c>
      <c r="S22" s="4">
        <v>383.78300000000002</v>
      </c>
    </row>
    <row r="23" spans="1:19" x14ac:dyDescent="0.2">
      <c r="A23">
        <v>21</v>
      </c>
      <c r="B23" s="2">
        <v>3.9779</v>
      </c>
      <c r="C23" s="2">
        <v>355.084</v>
      </c>
      <c r="E23">
        <v>21</v>
      </c>
      <c r="F23" s="3">
        <v>0.22239999999999999</v>
      </c>
      <c r="G23" s="3">
        <v>336.786</v>
      </c>
      <c r="H23">
        <v>53.197699999999998</v>
      </c>
      <c r="I23">
        <v>380.37900000000002</v>
      </c>
      <c r="J23" s="4">
        <v>9.9337999999999997</v>
      </c>
      <c r="K23" s="4">
        <v>368.87900000000002</v>
      </c>
      <c r="L23">
        <v>18.102900000000002</v>
      </c>
      <c r="M23">
        <v>372.8</v>
      </c>
      <c r="N23" s="4">
        <v>11.0929</v>
      </c>
      <c r="O23" s="4">
        <v>389.20800000000003</v>
      </c>
      <c r="R23" s="4">
        <v>-1.0893999999999999</v>
      </c>
      <c r="S23" s="4">
        <v>383.42700000000002</v>
      </c>
    </row>
    <row r="24" spans="1:19" x14ac:dyDescent="0.2">
      <c r="A24">
        <v>22</v>
      </c>
      <c r="B24" s="2">
        <v>-7.3617999999999997</v>
      </c>
      <c r="C24" s="2">
        <v>355.45499999999998</v>
      </c>
      <c r="E24">
        <v>22</v>
      </c>
      <c r="F24" s="3">
        <v>-2.5644</v>
      </c>
      <c r="G24" s="3">
        <v>326.94200000000001</v>
      </c>
      <c r="H24">
        <v>53.040999999999997</v>
      </c>
      <c r="I24">
        <v>380.88299999999998</v>
      </c>
      <c r="J24" s="4">
        <v>9.3283000000000005</v>
      </c>
      <c r="K24" s="4">
        <v>364.57299999999998</v>
      </c>
      <c r="L24">
        <v>17.877199999999998</v>
      </c>
      <c r="M24">
        <v>383.185</v>
      </c>
      <c r="N24" s="4">
        <v>10.294499999999999</v>
      </c>
      <c r="O24" s="4">
        <v>384.40100000000001</v>
      </c>
      <c r="R24" s="4">
        <v>-1.0180800000000001</v>
      </c>
      <c r="S24" s="4">
        <v>383.07100000000003</v>
      </c>
    </row>
    <row r="25" spans="1:19" x14ac:dyDescent="0.2">
      <c r="A25">
        <v>23</v>
      </c>
      <c r="B25" s="2">
        <v>-2.4028</v>
      </c>
      <c r="C25" s="2">
        <v>354.83300000000003</v>
      </c>
      <c r="E25">
        <v>23</v>
      </c>
      <c r="F25" s="3">
        <v>-2.7927</v>
      </c>
      <c r="G25" s="3">
        <v>321.077</v>
      </c>
      <c r="H25">
        <v>52.884300000000003</v>
      </c>
      <c r="I25">
        <v>380.125</v>
      </c>
      <c r="J25" s="4">
        <v>9.5088000000000008</v>
      </c>
      <c r="K25" s="4">
        <v>355.83100000000002</v>
      </c>
      <c r="L25">
        <v>17.651499999999999</v>
      </c>
      <c r="M25">
        <v>368.91300000000001</v>
      </c>
      <c r="N25" s="4">
        <v>10.587400000000001</v>
      </c>
      <c r="O25" s="4">
        <v>385.46800000000002</v>
      </c>
      <c r="R25" s="4">
        <v>-0.94676700000000003</v>
      </c>
      <c r="S25" s="4">
        <v>382.71600000000001</v>
      </c>
    </row>
    <row r="26" spans="1:19" x14ac:dyDescent="0.2">
      <c r="A26">
        <v>24</v>
      </c>
      <c r="B26" s="2">
        <v>0.4743</v>
      </c>
      <c r="C26" s="2">
        <v>359.45</v>
      </c>
      <c r="E26">
        <v>24</v>
      </c>
      <c r="F26" s="3">
        <v>-1.7426999999999999</v>
      </c>
      <c r="G26" s="3">
        <v>317.63299999999998</v>
      </c>
      <c r="H26">
        <v>52.727699999999999</v>
      </c>
      <c r="I26">
        <v>383.32499999999999</v>
      </c>
      <c r="J26" s="4">
        <v>9.4758999999999993</v>
      </c>
      <c r="K26" s="4">
        <v>352.46199999999999</v>
      </c>
      <c r="L26">
        <v>17.425799999999999</v>
      </c>
      <c r="M26">
        <v>359.01100000000002</v>
      </c>
      <c r="N26" s="4">
        <v>10.8802</v>
      </c>
      <c r="O26" s="4">
        <v>387.29500000000002</v>
      </c>
      <c r="R26" s="4">
        <v>-0.87545200000000001</v>
      </c>
      <c r="S26" s="4">
        <v>382.36</v>
      </c>
    </row>
    <row r="27" spans="1:19" x14ac:dyDescent="0.2">
      <c r="A27">
        <v>25</v>
      </c>
      <c r="B27" s="2">
        <v>-4.2012999999999998</v>
      </c>
      <c r="C27" s="2">
        <v>356.512</v>
      </c>
      <c r="E27">
        <v>25</v>
      </c>
      <c r="F27" s="3">
        <v>-1.5118</v>
      </c>
      <c r="G27" s="3">
        <v>317.88799999999998</v>
      </c>
      <c r="H27">
        <v>52.570999999999998</v>
      </c>
      <c r="I27">
        <v>385.78</v>
      </c>
      <c r="J27" s="4">
        <v>11.431900000000001</v>
      </c>
      <c r="K27" s="4">
        <v>353.66300000000001</v>
      </c>
      <c r="L27">
        <v>17.200099999999999</v>
      </c>
      <c r="M27">
        <v>367.23899999999998</v>
      </c>
      <c r="N27" s="4">
        <v>11.1731</v>
      </c>
      <c r="O27" s="4">
        <v>385.81</v>
      </c>
      <c r="R27" s="4">
        <v>-0.80413800000000002</v>
      </c>
      <c r="S27" s="4">
        <v>382.00400000000002</v>
      </c>
    </row>
    <row r="28" spans="1:19" x14ac:dyDescent="0.2">
      <c r="A28">
        <v>26</v>
      </c>
      <c r="B28" s="2">
        <v>-8.9686000000000003</v>
      </c>
      <c r="C28" s="2">
        <v>355.07799999999997</v>
      </c>
      <c r="E28">
        <v>26</v>
      </c>
      <c r="F28" s="3">
        <v>-1.4739</v>
      </c>
      <c r="G28" s="3">
        <v>318.47000000000003</v>
      </c>
      <c r="H28">
        <v>52.414299999999997</v>
      </c>
      <c r="I28">
        <v>384.39600000000002</v>
      </c>
      <c r="J28" s="4">
        <v>14.246700000000001</v>
      </c>
      <c r="K28" s="4">
        <v>351.34399999999999</v>
      </c>
      <c r="L28">
        <v>16.974399999999999</v>
      </c>
      <c r="M28">
        <v>379.846</v>
      </c>
      <c r="N28" s="4">
        <v>11.4659</v>
      </c>
      <c r="O28" s="4">
        <v>383.03100000000001</v>
      </c>
      <c r="R28" s="4">
        <v>-0.732823</v>
      </c>
      <c r="S28" s="4">
        <v>381.64800000000002</v>
      </c>
    </row>
    <row r="29" spans="1:19" x14ac:dyDescent="0.2">
      <c r="A29">
        <v>27</v>
      </c>
      <c r="B29" s="2">
        <v>-10.1431</v>
      </c>
      <c r="C29" s="2">
        <v>355.34800000000001</v>
      </c>
      <c r="E29">
        <v>27</v>
      </c>
      <c r="F29" s="3">
        <v>-1.6734</v>
      </c>
      <c r="G29" s="3">
        <v>317.99799999999999</v>
      </c>
      <c r="H29">
        <v>52.257599999999996</v>
      </c>
      <c r="I29">
        <v>381.10300000000001</v>
      </c>
      <c r="J29" s="4">
        <v>19.651499999999999</v>
      </c>
      <c r="K29" s="4">
        <v>353.98599999999999</v>
      </c>
      <c r="L29">
        <v>16.748699999999999</v>
      </c>
      <c r="M29">
        <v>377.39</v>
      </c>
      <c r="N29" s="4">
        <v>11.758800000000001</v>
      </c>
      <c r="O29" s="4">
        <v>377.11</v>
      </c>
      <c r="R29" s="4">
        <v>-0.66150799999999998</v>
      </c>
      <c r="S29" s="4">
        <v>381.29199999999997</v>
      </c>
    </row>
    <row r="30" spans="1:19" x14ac:dyDescent="0.2">
      <c r="A30">
        <v>28</v>
      </c>
      <c r="B30" s="2">
        <v>-10.2117</v>
      </c>
      <c r="C30" s="2">
        <v>357.58800000000002</v>
      </c>
      <c r="E30">
        <v>28</v>
      </c>
      <c r="F30" s="3">
        <v>-1.1342000000000001</v>
      </c>
      <c r="G30" s="3">
        <v>317.98</v>
      </c>
      <c r="H30">
        <v>52.100900000000003</v>
      </c>
      <c r="I30">
        <v>376.06400000000002</v>
      </c>
      <c r="J30" s="4">
        <v>18.007100000000001</v>
      </c>
      <c r="K30" s="4">
        <v>354.733</v>
      </c>
      <c r="L30">
        <v>16.523</v>
      </c>
      <c r="M30">
        <v>374.01799999999997</v>
      </c>
      <c r="N30" s="4">
        <v>12.0517</v>
      </c>
      <c r="O30" s="4">
        <v>384.16699999999997</v>
      </c>
      <c r="R30" s="4">
        <v>-0.590194</v>
      </c>
      <c r="S30" s="4">
        <v>380.93599999999998</v>
      </c>
    </row>
    <row r="31" spans="1:19" x14ac:dyDescent="0.2">
      <c r="A31">
        <v>29</v>
      </c>
      <c r="B31" s="2">
        <v>-9.0241000000000007</v>
      </c>
      <c r="C31" s="2">
        <v>353.62200000000001</v>
      </c>
      <c r="E31">
        <v>29</v>
      </c>
      <c r="F31" s="3">
        <v>0.67700000000000005</v>
      </c>
      <c r="G31" s="3">
        <v>319.28699999999998</v>
      </c>
      <c r="H31">
        <v>51.944200000000002</v>
      </c>
      <c r="I31">
        <v>373.22800000000001</v>
      </c>
      <c r="J31" s="4">
        <v>14.3171</v>
      </c>
      <c r="K31" s="4">
        <v>353.02699999999999</v>
      </c>
      <c r="L31">
        <v>16.2973</v>
      </c>
      <c r="M31">
        <v>368.66899999999998</v>
      </c>
      <c r="N31" s="4">
        <v>12.3445</v>
      </c>
      <c r="O31" s="4">
        <v>387.01400000000001</v>
      </c>
      <c r="R31" s="4">
        <v>-0.51887899999999998</v>
      </c>
      <c r="S31" s="4">
        <v>380.58</v>
      </c>
    </row>
    <row r="32" spans="1:19" x14ac:dyDescent="0.2">
      <c r="A32">
        <v>30</v>
      </c>
      <c r="B32" s="2">
        <v>-8.8026</v>
      </c>
      <c r="C32" s="2">
        <v>353.38799999999998</v>
      </c>
      <c r="E32">
        <v>30</v>
      </c>
      <c r="F32" s="3">
        <v>1.2814000000000001</v>
      </c>
      <c r="G32" s="3">
        <v>322.38200000000001</v>
      </c>
      <c r="H32">
        <v>51.787500000000001</v>
      </c>
      <c r="I32">
        <v>374.06599999999997</v>
      </c>
      <c r="J32" s="4">
        <v>16.567399999999999</v>
      </c>
      <c r="K32" s="4">
        <v>349.71199999999999</v>
      </c>
      <c r="L32">
        <v>16.0715</v>
      </c>
      <c r="M32">
        <v>364.26400000000001</v>
      </c>
      <c r="N32" s="4">
        <v>12.6374</v>
      </c>
      <c r="O32" s="4">
        <v>384.60700000000003</v>
      </c>
      <c r="R32" s="4">
        <v>-0.44756499999999999</v>
      </c>
      <c r="S32" s="4">
        <v>380.22399999999999</v>
      </c>
    </row>
    <row r="33" spans="1:19" x14ac:dyDescent="0.2">
      <c r="A33">
        <v>31</v>
      </c>
      <c r="B33" s="2">
        <v>-8.8251000000000008</v>
      </c>
      <c r="C33" s="2">
        <v>356.97699999999998</v>
      </c>
      <c r="E33">
        <v>31</v>
      </c>
      <c r="F33" s="3">
        <v>1.6227</v>
      </c>
      <c r="G33" s="3">
        <v>325.48200000000003</v>
      </c>
      <c r="H33">
        <v>51.630899999999997</v>
      </c>
      <c r="I33">
        <v>375.96300000000002</v>
      </c>
      <c r="J33" s="4">
        <v>15.364100000000001</v>
      </c>
      <c r="K33" s="4">
        <v>351.255</v>
      </c>
      <c r="L33">
        <v>15.845800000000001</v>
      </c>
      <c r="M33">
        <v>351.89400000000001</v>
      </c>
      <c r="N33" s="4">
        <v>12.930300000000001</v>
      </c>
      <c r="O33" s="4">
        <v>379.08300000000003</v>
      </c>
      <c r="R33" s="4">
        <v>-0.37624999999999997</v>
      </c>
      <c r="S33" s="4">
        <v>379.86799999999999</v>
      </c>
    </row>
    <row r="34" spans="1:19" x14ac:dyDescent="0.2">
      <c r="A34">
        <v>32</v>
      </c>
      <c r="B34" s="2">
        <v>-8.7931000000000008</v>
      </c>
      <c r="C34" s="2">
        <v>353.8</v>
      </c>
      <c r="E34">
        <v>32</v>
      </c>
      <c r="F34" s="3">
        <v>1.9</v>
      </c>
      <c r="G34" s="3">
        <v>326.36599999999999</v>
      </c>
      <c r="H34">
        <v>51.474200000000003</v>
      </c>
      <c r="I34">
        <v>379.73599999999999</v>
      </c>
      <c r="J34" s="4">
        <v>14.5113</v>
      </c>
      <c r="K34" s="4">
        <v>350.59300000000002</v>
      </c>
      <c r="L34">
        <v>15.620100000000001</v>
      </c>
      <c r="M34">
        <v>343.49900000000002</v>
      </c>
      <c r="N34" s="4">
        <v>13.223100000000001</v>
      </c>
      <c r="O34" s="4">
        <v>375.47399999999999</v>
      </c>
      <c r="R34" s="4">
        <v>-0.30493500000000001</v>
      </c>
      <c r="S34" s="4">
        <v>379.512</v>
      </c>
    </row>
    <row r="35" spans="1:19" x14ac:dyDescent="0.2">
      <c r="A35">
        <v>33</v>
      </c>
      <c r="B35" s="2">
        <v>-10.527799999999999</v>
      </c>
      <c r="C35" s="2">
        <v>350.27199999999999</v>
      </c>
      <c r="E35">
        <v>33</v>
      </c>
      <c r="F35" s="3">
        <v>2.4428000000000001</v>
      </c>
      <c r="G35" s="3">
        <v>326.74400000000003</v>
      </c>
      <c r="H35">
        <v>51.317500000000003</v>
      </c>
      <c r="I35">
        <v>385.69499999999999</v>
      </c>
      <c r="J35" s="4">
        <v>12.4702</v>
      </c>
      <c r="K35" s="4">
        <v>349.12</v>
      </c>
      <c r="L35">
        <v>15.394399999999999</v>
      </c>
      <c r="M35">
        <v>342.37900000000002</v>
      </c>
      <c r="N35" s="4">
        <v>13.516</v>
      </c>
      <c r="O35" s="4">
        <v>378.14400000000001</v>
      </c>
      <c r="R35" s="4">
        <v>-0.233621</v>
      </c>
      <c r="S35" s="4">
        <v>379.15699999999998</v>
      </c>
    </row>
    <row r="36" spans="1:19" x14ac:dyDescent="0.2">
      <c r="A36">
        <v>34</v>
      </c>
      <c r="B36" s="2">
        <v>-12.0245</v>
      </c>
      <c r="C36" s="2">
        <v>347.15</v>
      </c>
      <c r="E36">
        <v>34</v>
      </c>
      <c r="F36" s="3">
        <v>2.1642999999999999</v>
      </c>
      <c r="G36" s="3">
        <v>325.74599999999998</v>
      </c>
      <c r="H36">
        <v>51.160800000000002</v>
      </c>
      <c r="I36">
        <v>385.01100000000002</v>
      </c>
      <c r="J36" s="4">
        <v>7.7541000000000002</v>
      </c>
      <c r="K36" s="4">
        <v>350.45</v>
      </c>
      <c r="L36">
        <v>15.168699999999999</v>
      </c>
      <c r="M36">
        <v>339.62200000000001</v>
      </c>
      <c r="N36" s="4">
        <v>13.8088</v>
      </c>
      <c r="O36" s="4">
        <v>378.53</v>
      </c>
      <c r="R36" s="4">
        <v>-0.16230600000000001</v>
      </c>
      <c r="S36" s="4">
        <v>410.298</v>
      </c>
    </row>
    <row r="37" spans="1:19" x14ac:dyDescent="0.2">
      <c r="A37">
        <v>35</v>
      </c>
      <c r="B37" s="2">
        <v>-12.1523</v>
      </c>
      <c r="C37" s="2">
        <v>343.96499999999997</v>
      </c>
      <c r="E37">
        <v>35</v>
      </c>
      <c r="F37" s="3">
        <v>1.4819</v>
      </c>
      <c r="G37" s="3">
        <v>326.52199999999999</v>
      </c>
      <c r="H37">
        <v>48.866199999999999</v>
      </c>
      <c r="I37">
        <v>389.416</v>
      </c>
      <c r="J37" s="4">
        <v>5.6311999999999998</v>
      </c>
      <c r="K37" s="4">
        <v>362.815</v>
      </c>
      <c r="L37">
        <v>14.943</v>
      </c>
      <c r="M37">
        <v>333.53899999999999</v>
      </c>
      <c r="N37" s="4">
        <v>14.101699999999999</v>
      </c>
      <c r="O37" s="4">
        <v>377.20499999999998</v>
      </c>
      <c r="R37" s="4">
        <v>-9.0991699999999995E-2</v>
      </c>
      <c r="S37" s="4">
        <v>414.49200000000002</v>
      </c>
    </row>
    <row r="38" spans="1:19" x14ac:dyDescent="0.2">
      <c r="A38">
        <v>36</v>
      </c>
      <c r="B38" s="2">
        <v>-11.4473</v>
      </c>
      <c r="C38" s="2">
        <v>345.89400000000001</v>
      </c>
      <c r="E38">
        <v>36</v>
      </c>
      <c r="F38" s="3">
        <v>1.1518999999999999</v>
      </c>
      <c r="G38" s="3">
        <v>327.42700000000002</v>
      </c>
      <c r="H38">
        <v>48.802300000000002</v>
      </c>
      <c r="I38">
        <v>386.85199999999998</v>
      </c>
      <c r="J38" s="4">
        <v>5.2915999999999999</v>
      </c>
      <c r="K38" s="4">
        <v>376.85599999999999</v>
      </c>
      <c r="L38">
        <v>14.7173</v>
      </c>
      <c r="M38">
        <v>329.762</v>
      </c>
      <c r="N38" s="4">
        <v>14.394600000000001</v>
      </c>
      <c r="O38" s="4">
        <v>381.44299999999998</v>
      </c>
      <c r="R38" s="4">
        <v>-1.9677099999999999E-2</v>
      </c>
      <c r="S38" s="4">
        <v>402.72699999999998</v>
      </c>
    </row>
    <row r="39" spans="1:19" x14ac:dyDescent="0.2">
      <c r="A39">
        <v>37</v>
      </c>
      <c r="B39" s="2">
        <v>-10.595499999999999</v>
      </c>
      <c r="C39" s="2">
        <v>345.18599999999998</v>
      </c>
      <c r="E39">
        <v>37</v>
      </c>
      <c r="F39" s="3">
        <v>0.65369999999999995</v>
      </c>
      <c r="G39" s="3">
        <v>330.52499999999998</v>
      </c>
      <c r="H39">
        <v>50.161799999999999</v>
      </c>
      <c r="I39">
        <v>383.41500000000002</v>
      </c>
      <c r="J39" s="4">
        <v>5.2545999999999999</v>
      </c>
      <c r="K39" s="4">
        <v>367.27499999999998</v>
      </c>
      <c r="L39">
        <v>14.4916</v>
      </c>
      <c r="M39">
        <v>325.72899999999998</v>
      </c>
      <c r="N39" s="4">
        <v>14.6874</v>
      </c>
      <c r="O39" s="4">
        <v>422.08</v>
      </c>
      <c r="R39" s="4">
        <v>5.1637500000000003E-2</v>
      </c>
      <c r="S39" s="4">
        <v>389.45299999999997</v>
      </c>
    </row>
    <row r="40" spans="1:19" x14ac:dyDescent="0.2">
      <c r="A40">
        <v>38</v>
      </c>
      <c r="B40" s="2">
        <v>-9.4128000000000007</v>
      </c>
      <c r="C40" s="2">
        <v>341.53300000000002</v>
      </c>
      <c r="E40">
        <v>38</v>
      </c>
      <c r="F40" s="3">
        <v>-0.40079999999999999</v>
      </c>
      <c r="G40" s="3">
        <v>409.28</v>
      </c>
      <c r="H40">
        <v>47.3947</v>
      </c>
      <c r="I40">
        <v>395.505</v>
      </c>
      <c r="J40" s="4">
        <v>6.4672999999999998</v>
      </c>
      <c r="K40" s="4">
        <v>371.37799999999999</v>
      </c>
      <c r="L40">
        <v>14.3399</v>
      </c>
      <c r="M40">
        <v>325.46100000000001</v>
      </c>
      <c r="N40" s="4">
        <v>14.9803</v>
      </c>
      <c r="O40" s="4">
        <v>404.358</v>
      </c>
      <c r="R40" s="4">
        <v>0.12295200000000001</v>
      </c>
      <c r="S40" s="4">
        <v>388.81799999999998</v>
      </c>
    </row>
    <row r="41" spans="1:19" x14ac:dyDescent="0.2">
      <c r="A41">
        <v>39</v>
      </c>
      <c r="B41" s="2">
        <v>-6.4744000000000002</v>
      </c>
      <c r="C41" s="2">
        <v>344.36500000000001</v>
      </c>
      <c r="E41">
        <v>39</v>
      </c>
      <c r="F41" s="3">
        <v>-0.91549999999999998</v>
      </c>
      <c r="G41" s="3">
        <v>407.26600000000002</v>
      </c>
      <c r="H41">
        <v>44.2316</v>
      </c>
      <c r="I41">
        <v>390.84699999999998</v>
      </c>
      <c r="J41" s="4">
        <v>8.1692999999999998</v>
      </c>
      <c r="K41" s="4">
        <v>374.48200000000003</v>
      </c>
      <c r="L41">
        <v>15.689299999999999</v>
      </c>
      <c r="M41">
        <v>323.42</v>
      </c>
      <c r="N41" s="4">
        <v>15.273099999999999</v>
      </c>
      <c r="O41" s="4">
        <v>393.63400000000001</v>
      </c>
      <c r="R41" s="4">
        <v>0.194267</v>
      </c>
      <c r="S41" s="4">
        <v>388.18200000000002</v>
      </c>
    </row>
    <row r="42" spans="1:19" x14ac:dyDescent="0.2">
      <c r="A42">
        <v>40</v>
      </c>
      <c r="B42" s="2">
        <v>-2.6911</v>
      </c>
      <c r="C42" s="2">
        <v>349.76299999999998</v>
      </c>
      <c r="E42">
        <v>40</v>
      </c>
      <c r="F42" s="3">
        <v>-1.3915999999999999</v>
      </c>
      <c r="G42" s="3">
        <v>355.755</v>
      </c>
      <c r="H42">
        <v>44.272100000000002</v>
      </c>
      <c r="I42">
        <v>380.64299999999997</v>
      </c>
      <c r="J42" s="4">
        <v>10.1187</v>
      </c>
      <c r="K42" s="4">
        <v>371.322</v>
      </c>
      <c r="L42">
        <v>16.434200000000001</v>
      </c>
      <c r="M42">
        <v>325.22800000000001</v>
      </c>
      <c r="N42" s="4">
        <v>15.566000000000001</v>
      </c>
      <c r="O42" s="4">
        <v>389.65100000000001</v>
      </c>
      <c r="R42" s="4">
        <v>0.26558100000000001</v>
      </c>
      <c r="S42" s="4">
        <v>387.54599999999999</v>
      </c>
    </row>
    <row r="43" spans="1:19" x14ac:dyDescent="0.2">
      <c r="A43">
        <v>41</v>
      </c>
      <c r="B43" s="2">
        <v>-2.4632999999999998</v>
      </c>
      <c r="C43" s="2">
        <v>351.57600000000002</v>
      </c>
      <c r="E43">
        <v>41</v>
      </c>
      <c r="F43" s="3">
        <v>-1.1271</v>
      </c>
      <c r="G43" s="3">
        <v>349.464</v>
      </c>
      <c r="H43">
        <v>43.812899999999999</v>
      </c>
      <c r="I43">
        <v>372.88</v>
      </c>
      <c r="J43" s="4">
        <v>11.315099999999999</v>
      </c>
      <c r="K43" s="4">
        <v>373.09699999999998</v>
      </c>
      <c r="L43">
        <v>17.391999999999999</v>
      </c>
      <c r="M43">
        <v>328.20299999999997</v>
      </c>
      <c r="N43" s="4">
        <v>15.8589</v>
      </c>
      <c r="O43" s="4">
        <v>391.48500000000001</v>
      </c>
      <c r="R43" s="4">
        <v>0.33689599999999997</v>
      </c>
      <c r="S43" s="4">
        <v>386.91</v>
      </c>
    </row>
    <row r="44" spans="1:19" x14ac:dyDescent="0.2">
      <c r="A44">
        <v>42</v>
      </c>
      <c r="B44" s="2">
        <v>-2.5059</v>
      </c>
      <c r="C44" s="2">
        <v>351.66800000000001</v>
      </c>
      <c r="E44">
        <v>42</v>
      </c>
      <c r="F44" s="3">
        <v>-3.4000000000000002E-2</v>
      </c>
      <c r="G44" s="3">
        <v>358.74400000000003</v>
      </c>
      <c r="H44">
        <v>42.774900000000002</v>
      </c>
      <c r="I44">
        <v>370.89100000000002</v>
      </c>
      <c r="J44" s="4">
        <v>16.984000000000002</v>
      </c>
      <c r="K44" s="4">
        <v>373.84800000000001</v>
      </c>
      <c r="L44">
        <v>16.6983</v>
      </c>
      <c r="M44">
        <v>328.76499999999999</v>
      </c>
      <c r="N44" s="4">
        <v>16.151700000000002</v>
      </c>
      <c r="O44" s="4">
        <v>401.64</v>
      </c>
      <c r="R44" s="4">
        <v>0.40821000000000002</v>
      </c>
      <c r="S44" s="4">
        <v>386.27499999999998</v>
      </c>
    </row>
    <row r="45" spans="1:19" x14ac:dyDescent="0.2">
      <c r="A45">
        <v>43</v>
      </c>
      <c r="B45" s="2">
        <v>-5.7565999999999997</v>
      </c>
      <c r="C45" s="2">
        <v>352.20499999999998</v>
      </c>
      <c r="E45">
        <v>43</v>
      </c>
      <c r="F45" s="3">
        <v>0.96840000000000004</v>
      </c>
      <c r="G45" s="3">
        <v>357.12799999999999</v>
      </c>
      <c r="H45">
        <v>42.248899999999999</v>
      </c>
      <c r="I45">
        <v>366.08699999999999</v>
      </c>
      <c r="J45" s="4">
        <v>21.126799999999999</v>
      </c>
      <c r="K45" s="4">
        <v>374.09199999999998</v>
      </c>
      <c r="L45">
        <v>15.395300000000001</v>
      </c>
      <c r="M45">
        <v>330.08</v>
      </c>
      <c r="N45" s="4">
        <v>16.444600000000001</v>
      </c>
      <c r="O45" s="4">
        <v>403.529</v>
      </c>
      <c r="R45" s="4">
        <v>0.47952499999999998</v>
      </c>
      <c r="S45" s="4">
        <v>385.63900000000001</v>
      </c>
    </row>
    <row r="46" spans="1:19" x14ac:dyDescent="0.2">
      <c r="A46">
        <v>44</v>
      </c>
      <c r="B46" s="2">
        <v>-8.1785999999999994</v>
      </c>
      <c r="C46" s="2">
        <v>349.80599999999998</v>
      </c>
      <c r="E46">
        <v>44</v>
      </c>
      <c r="F46" s="3">
        <v>0.24510000000000001</v>
      </c>
      <c r="G46" s="3">
        <v>354.79300000000001</v>
      </c>
      <c r="H46">
        <v>42.7624</v>
      </c>
      <c r="I46">
        <v>365.10500000000002</v>
      </c>
      <c r="J46" s="4">
        <v>15.873100000000001</v>
      </c>
      <c r="K46" s="4">
        <v>369.92700000000002</v>
      </c>
      <c r="L46">
        <v>13.3102</v>
      </c>
      <c r="M46">
        <v>333.10500000000002</v>
      </c>
      <c r="N46" s="4">
        <v>16.737500000000001</v>
      </c>
      <c r="O46" s="4">
        <v>408.52600000000001</v>
      </c>
      <c r="R46" s="4">
        <v>0.55084</v>
      </c>
      <c r="S46" s="4">
        <v>385.00299999999999</v>
      </c>
    </row>
    <row r="47" spans="1:19" x14ac:dyDescent="0.2">
      <c r="A47">
        <v>45</v>
      </c>
      <c r="B47" s="2">
        <v>-7.5311000000000003</v>
      </c>
      <c r="C47" s="2">
        <v>346.565</v>
      </c>
      <c r="E47">
        <v>45</v>
      </c>
      <c r="F47" s="3">
        <v>6.5500000000000003E-2</v>
      </c>
      <c r="G47" s="3">
        <v>357.75</v>
      </c>
      <c r="H47">
        <v>44.661499999999997</v>
      </c>
      <c r="I47">
        <v>366.892</v>
      </c>
      <c r="J47" s="4">
        <v>12.194000000000001</v>
      </c>
      <c r="K47" s="4">
        <v>367.55399999999997</v>
      </c>
      <c r="L47">
        <v>12.5015</v>
      </c>
      <c r="M47">
        <v>337.95499999999998</v>
      </c>
      <c r="N47" s="4">
        <v>17.0303</v>
      </c>
      <c r="O47" s="4">
        <v>407.44499999999999</v>
      </c>
      <c r="R47" s="4">
        <v>0.62215399999999998</v>
      </c>
      <c r="S47" s="4">
        <v>384.36700000000002</v>
      </c>
    </row>
    <row r="48" spans="1:19" x14ac:dyDescent="0.2">
      <c r="A48">
        <v>46</v>
      </c>
      <c r="B48" s="2">
        <v>-4.7919</v>
      </c>
      <c r="C48" s="2">
        <v>345.06700000000001</v>
      </c>
      <c r="E48">
        <v>46</v>
      </c>
      <c r="F48" s="3">
        <v>-0.10730000000000001</v>
      </c>
      <c r="G48" s="3">
        <v>351.57600000000002</v>
      </c>
      <c r="H48">
        <v>45.786000000000001</v>
      </c>
      <c r="I48">
        <v>374.40800000000002</v>
      </c>
      <c r="J48" s="4">
        <v>10.230399999999999</v>
      </c>
      <c r="K48" s="4">
        <v>369.83100000000002</v>
      </c>
      <c r="L48">
        <v>13.110900000000001</v>
      </c>
      <c r="M48">
        <v>335.64</v>
      </c>
      <c r="N48" s="4">
        <v>17.3232</v>
      </c>
      <c r="O48" s="4">
        <v>398.40100000000001</v>
      </c>
      <c r="R48" s="4">
        <v>0.693469</v>
      </c>
      <c r="S48" s="4">
        <v>383.73200000000003</v>
      </c>
    </row>
    <row r="49" spans="1:19" x14ac:dyDescent="0.2">
      <c r="A49">
        <v>47</v>
      </c>
      <c r="B49" s="2">
        <v>-6.1082000000000001</v>
      </c>
      <c r="C49" s="2">
        <v>345.52300000000002</v>
      </c>
      <c r="E49">
        <v>47</v>
      </c>
      <c r="F49" s="3">
        <v>-2.9600000000000001E-2</v>
      </c>
      <c r="G49" s="3">
        <v>349.75099999999998</v>
      </c>
      <c r="H49">
        <v>46.192700000000002</v>
      </c>
      <c r="I49">
        <v>381.95699999999999</v>
      </c>
      <c r="J49" s="4">
        <v>9.2545999999999999</v>
      </c>
      <c r="K49" s="4">
        <v>381.24700000000001</v>
      </c>
      <c r="L49">
        <v>14.068300000000001</v>
      </c>
      <c r="M49">
        <v>335.173</v>
      </c>
      <c r="N49" s="4">
        <v>17.616</v>
      </c>
      <c r="O49" s="4">
        <v>391.73899999999998</v>
      </c>
      <c r="R49" s="4">
        <v>0.76478299999999999</v>
      </c>
      <c r="S49" s="4">
        <v>383.096</v>
      </c>
    </row>
    <row r="50" spans="1:19" x14ac:dyDescent="0.2">
      <c r="A50">
        <v>48</v>
      </c>
      <c r="B50" s="2">
        <v>-11.379</v>
      </c>
      <c r="C50" s="2">
        <v>348.45800000000003</v>
      </c>
      <c r="E50">
        <v>48</v>
      </c>
      <c r="F50" s="3">
        <v>0.1017</v>
      </c>
      <c r="G50" s="3">
        <v>346.84899999999999</v>
      </c>
      <c r="H50">
        <v>47.662500000000001</v>
      </c>
      <c r="I50">
        <v>369.41899999999998</v>
      </c>
      <c r="J50" s="4">
        <v>8.3558000000000003</v>
      </c>
      <c r="K50" s="4">
        <v>392.69</v>
      </c>
      <c r="L50">
        <v>14.574</v>
      </c>
      <c r="M50">
        <v>346.10399999999998</v>
      </c>
      <c r="N50" s="4">
        <v>17.908899999999999</v>
      </c>
      <c r="O50" s="4">
        <v>390.17700000000002</v>
      </c>
      <c r="R50" s="4">
        <v>0.83609800000000001</v>
      </c>
      <c r="S50" s="4">
        <v>382.46</v>
      </c>
    </row>
    <row r="51" spans="1:19" x14ac:dyDescent="0.2">
      <c r="A51">
        <v>49</v>
      </c>
      <c r="B51" s="2">
        <v>-11.4764</v>
      </c>
      <c r="C51" s="2">
        <v>351.57600000000002</v>
      </c>
      <c r="E51">
        <v>49</v>
      </c>
      <c r="F51" s="3">
        <v>0.21160000000000001</v>
      </c>
      <c r="G51" s="3">
        <v>348.536</v>
      </c>
      <c r="H51">
        <v>47.212800000000001</v>
      </c>
      <c r="I51">
        <v>368.17099999999999</v>
      </c>
      <c r="J51" s="4">
        <v>8.2250999999999994</v>
      </c>
      <c r="K51" s="4">
        <v>395.846</v>
      </c>
      <c r="L51">
        <v>14.2819</v>
      </c>
      <c r="M51">
        <v>445.67399999999998</v>
      </c>
      <c r="N51" s="4">
        <v>18.648399999999999</v>
      </c>
      <c r="O51" s="4">
        <v>386.58100000000002</v>
      </c>
      <c r="R51" s="4">
        <v>0.907412</v>
      </c>
      <c r="S51" s="4">
        <v>381.82400000000001</v>
      </c>
    </row>
    <row r="52" spans="1:19" x14ac:dyDescent="0.2">
      <c r="A52">
        <v>50</v>
      </c>
      <c r="B52" s="2">
        <v>-11.5764</v>
      </c>
      <c r="C52" s="2">
        <v>352.32100000000003</v>
      </c>
      <c r="E52">
        <v>50</v>
      </c>
      <c r="F52" s="3">
        <v>0.6865</v>
      </c>
      <c r="G52" s="3">
        <v>347.00299999999999</v>
      </c>
      <c r="H52">
        <v>44.9236</v>
      </c>
      <c r="I52">
        <v>366.99299999999999</v>
      </c>
      <c r="J52" s="4">
        <v>8.5299999999999994</v>
      </c>
      <c r="K52" s="4">
        <v>389.65800000000002</v>
      </c>
      <c r="L52">
        <v>12.584099999999999</v>
      </c>
      <c r="M52">
        <v>447.089</v>
      </c>
      <c r="N52" s="4">
        <v>25.450199999999999</v>
      </c>
      <c r="O52" s="4">
        <v>382.91399999999999</v>
      </c>
      <c r="R52" s="4">
        <v>0.97872700000000001</v>
      </c>
      <c r="S52" s="4">
        <v>381.18900000000002</v>
      </c>
    </row>
    <row r="53" spans="1:19" x14ac:dyDescent="0.2">
      <c r="A53">
        <v>51</v>
      </c>
      <c r="B53" s="2">
        <v>-11.497400000000001</v>
      </c>
      <c r="C53" s="2">
        <v>350.24</v>
      </c>
      <c r="E53">
        <v>51</v>
      </c>
      <c r="F53" s="3">
        <v>1.2363599999999999</v>
      </c>
      <c r="G53" s="3">
        <v>344.97</v>
      </c>
      <c r="H53">
        <v>47.32</v>
      </c>
      <c r="I53">
        <v>367.92399999999998</v>
      </c>
      <c r="J53" s="4">
        <v>9.1746999999999996</v>
      </c>
      <c r="K53" s="4">
        <v>382.28699999999998</v>
      </c>
      <c r="L53">
        <v>11.865500000000001</v>
      </c>
      <c r="M53">
        <v>441.279</v>
      </c>
      <c r="N53" s="4">
        <v>28.168800000000001</v>
      </c>
      <c r="O53" s="4">
        <v>380.86</v>
      </c>
      <c r="R53" s="4">
        <v>1.0500400000000001</v>
      </c>
      <c r="S53" s="4">
        <v>380.553</v>
      </c>
    </row>
    <row r="54" spans="1:19" x14ac:dyDescent="0.2">
      <c r="A54">
        <v>52</v>
      </c>
      <c r="B54" s="2">
        <v>-11.755599999999999</v>
      </c>
      <c r="C54" s="2">
        <v>346.50200000000001</v>
      </c>
      <c r="E54">
        <v>52</v>
      </c>
      <c r="F54" s="3">
        <v>1.7862199999999999</v>
      </c>
      <c r="G54" s="3">
        <v>344.06299999999999</v>
      </c>
      <c r="H54">
        <v>53.2742</v>
      </c>
      <c r="I54">
        <v>374.94799999999998</v>
      </c>
      <c r="J54" s="4">
        <v>12.4396</v>
      </c>
      <c r="K54" s="4">
        <v>376.858</v>
      </c>
      <c r="L54">
        <v>12.934100000000001</v>
      </c>
      <c r="M54">
        <v>341.91500000000002</v>
      </c>
      <c r="N54" s="4">
        <v>26.0596</v>
      </c>
      <c r="O54" s="4">
        <v>384.54199999999997</v>
      </c>
      <c r="R54" s="4">
        <v>1.1213599999999999</v>
      </c>
      <c r="S54" s="4">
        <v>379.91699999999997</v>
      </c>
    </row>
    <row r="55" spans="1:19" x14ac:dyDescent="0.2">
      <c r="A55">
        <v>53</v>
      </c>
      <c r="B55" s="2">
        <v>-12.164300000000001</v>
      </c>
      <c r="C55" s="2">
        <v>342.55900000000003</v>
      </c>
      <c r="E55">
        <v>53</v>
      </c>
      <c r="F55" s="3">
        <v>2.3360799999999999</v>
      </c>
      <c r="G55" s="3">
        <v>340.81</v>
      </c>
      <c r="H55">
        <v>56.178600000000003</v>
      </c>
      <c r="I55">
        <v>380.49299999999999</v>
      </c>
      <c r="J55" s="4">
        <v>17.271799999999999</v>
      </c>
      <c r="K55" s="4">
        <v>370.37599999999998</v>
      </c>
      <c r="L55">
        <v>13.793799999999999</v>
      </c>
      <c r="M55">
        <v>344.57900000000001</v>
      </c>
      <c r="N55" s="4">
        <v>20.938300000000002</v>
      </c>
      <c r="O55" s="4">
        <v>382.38600000000002</v>
      </c>
      <c r="R55" s="4">
        <v>1.1926699999999999</v>
      </c>
      <c r="S55" s="4">
        <v>379.28100000000001</v>
      </c>
    </row>
    <row r="56" spans="1:19" x14ac:dyDescent="0.2">
      <c r="A56">
        <v>54</v>
      </c>
      <c r="B56" s="2">
        <v>-8.6408000000000005</v>
      </c>
      <c r="C56" s="2">
        <v>341</v>
      </c>
      <c r="E56">
        <v>54</v>
      </c>
      <c r="F56" s="3">
        <v>2.8859400000000002</v>
      </c>
      <c r="G56" s="3">
        <v>338.91199999999998</v>
      </c>
      <c r="H56">
        <v>54.217500000000001</v>
      </c>
      <c r="I56">
        <v>382.15899999999999</v>
      </c>
      <c r="J56" s="4">
        <v>16.923999999999999</v>
      </c>
      <c r="K56" s="4">
        <v>366.14100000000002</v>
      </c>
      <c r="L56">
        <v>15.093400000000001</v>
      </c>
      <c r="M56">
        <v>346.40499999999997</v>
      </c>
      <c r="N56" s="4">
        <v>17.883400000000002</v>
      </c>
      <c r="O56" s="4">
        <v>379.76600000000002</v>
      </c>
      <c r="R56" s="4">
        <v>1.2639899999999999</v>
      </c>
      <c r="S56" s="4">
        <v>378.64600000000002</v>
      </c>
    </row>
    <row r="57" spans="1:19" x14ac:dyDescent="0.2">
      <c r="A57">
        <v>55</v>
      </c>
      <c r="B57" s="2">
        <v>-5.93</v>
      </c>
      <c r="C57" s="2">
        <v>343.19799999999998</v>
      </c>
      <c r="E57">
        <v>55</v>
      </c>
      <c r="F57" s="3">
        <v>3.4358</v>
      </c>
      <c r="G57" s="3">
        <v>338.524</v>
      </c>
      <c r="H57">
        <v>50.230200000000004</v>
      </c>
      <c r="I57">
        <v>386.73899999999998</v>
      </c>
      <c r="J57" s="4">
        <v>16.5761</v>
      </c>
      <c r="K57" s="4">
        <v>364.072</v>
      </c>
      <c r="L57">
        <v>13.4633</v>
      </c>
      <c r="M57">
        <v>351.096</v>
      </c>
      <c r="N57" s="4">
        <v>18.618300000000001</v>
      </c>
      <c r="O57" s="4">
        <v>381.46899999999999</v>
      </c>
      <c r="R57" s="4">
        <v>1.3352999999999999</v>
      </c>
      <c r="S57" s="4">
        <v>378.01</v>
      </c>
    </row>
    <row r="58" spans="1:19" x14ac:dyDescent="0.2">
      <c r="A58">
        <v>56</v>
      </c>
      <c r="B58" s="2">
        <v>-8.8582000000000001</v>
      </c>
      <c r="C58" s="2">
        <v>346.61</v>
      </c>
      <c r="E58">
        <v>56</v>
      </c>
      <c r="F58" s="3">
        <v>3.9856600000000002</v>
      </c>
      <c r="G58" s="3">
        <v>342.73399999999998</v>
      </c>
      <c r="H58">
        <v>45.703499999999998</v>
      </c>
      <c r="I58">
        <v>388.36799999999999</v>
      </c>
      <c r="J58" s="4">
        <v>16.228200000000001</v>
      </c>
      <c r="K58" s="4">
        <v>364.04399999999998</v>
      </c>
      <c r="L58">
        <v>15.024100000000001</v>
      </c>
      <c r="M58">
        <v>358.67399999999998</v>
      </c>
      <c r="N58" s="4">
        <v>20.898199999999999</v>
      </c>
      <c r="O58" s="4">
        <v>381.452</v>
      </c>
      <c r="R58" s="4">
        <v>15.954499999999999</v>
      </c>
      <c r="S58" s="4">
        <v>377.37400000000002</v>
      </c>
    </row>
    <row r="59" spans="1:19" x14ac:dyDescent="0.2">
      <c r="A59">
        <v>57</v>
      </c>
      <c r="B59" s="2">
        <v>-11.095800000000001</v>
      </c>
      <c r="C59" s="2">
        <v>348.56799999999998</v>
      </c>
      <c r="E59">
        <v>57</v>
      </c>
      <c r="F59" s="3">
        <v>4.53552</v>
      </c>
      <c r="G59" s="3">
        <v>346.16</v>
      </c>
      <c r="H59">
        <v>43.928899999999999</v>
      </c>
      <c r="I59">
        <v>385.90800000000002</v>
      </c>
      <c r="J59" s="4">
        <v>15.8804</v>
      </c>
      <c r="K59" s="4">
        <v>365.72899999999998</v>
      </c>
      <c r="L59">
        <v>17.2515</v>
      </c>
      <c r="M59">
        <v>362.74599999999998</v>
      </c>
      <c r="N59" s="4">
        <v>25.2043</v>
      </c>
      <c r="O59" s="4">
        <v>385.19400000000002</v>
      </c>
      <c r="R59" s="4">
        <v>30.573699999999999</v>
      </c>
      <c r="S59" s="4">
        <v>376.738</v>
      </c>
    </row>
    <row r="60" spans="1:19" x14ac:dyDescent="0.2">
      <c r="A60">
        <v>58</v>
      </c>
      <c r="B60" s="2">
        <v>-11.1356</v>
      </c>
      <c r="C60" s="2">
        <v>348.25400000000002</v>
      </c>
      <c r="E60">
        <v>58</v>
      </c>
      <c r="F60" s="3">
        <v>5.0853799999999998</v>
      </c>
      <c r="G60" s="3">
        <v>355.267</v>
      </c>
      <c r="H60">
        <v>44.275100000000002</v>
      </c>
      <c r="I60">
        <v>383.62200000000001</v>
      </c>
      <c r="J60" s="4">
        <v>15.532500000000001</v>
      </c>
      <c r="K60" s="4">
        <v>364.84399999999999</v>
      </c>
      <c r="L60">
        <v>16.457799999999999</v>
      </c>
      <c r="M60">
        <v>363.01499999999999</v>
      </c>
      <c r="N60" s="4">
        <v>33.300800000000002</v>
      </c>
      <c r="O60" s="4">
        <v>382.536</v>
      </c>
      <c r="R60" s="4">
        <v>45.192799999999998</v>
      </c>
      <c r="S60" s="4">
        <v>376.10300000000001</v>
      </c>
    </row>
    <row r="61" spans="1:19" x14ac:dyDescent="0.2">
      <c r="A61">
        <v>59</v>
      </c>
      <c r="B61" s="2">
        <v>-11.285500000000001</v>
      </c>
      <c r="C61" s="2">
        <v>348.78300000000002</v>
      </c>
      <c r="E61">
        <v>59</v>
      </c>
      <c r="F61" s="3">
        <v>5.6352399999999996</v>
      </c>
      <c r="G61" s="3">
        <v>362.50299999999999</v>
      </c>
      <c r="H61">
        <v>43.579500000000003</v>
      </c>
      <c r="I61">
        <v>381.46199999999999</v>
      </c>
      <c r="J61" s="4">
        <v>15.184699999999999</v>
      </c>
      <c r="K61" s="4">
        <v>365.76100000000002</v>
      </c>
      <c r="L61">
        <v>16.207899999999999</v>
      </c>
      <c r="M61">
        <v>362.20400000000001</v>
      </c>
      <c r="N61" s="4">
        <v>40.505499999999998</v>
      </c>
      <c r="O61" s="4">
        <v>374.34699999999998</v>
      </c>
      <c r="R61" s="4">
        <v>59.811999999999998</v>
      </c>
      <c r="S61" s="4">
        <v>375.46699999999998</v>
      </c>
    </row>
    <row r="62" spans="1:19" x14ac:dyDescent="0.2">
      <c r="A62">
        <v>60</v>
      </c>
      <c r="B62" s="2">
        <v>-10.8962</v>
      </c>
      <c r="C62" s="2">
        <v>349.31599999999997</v>
      </c>
      <c r="E62">
        <v>60</v>
      </c>
      <c r="F62" s="3">
        <v>6.1851000000000003</v>
      </c>
      <c r="G62" s="3">
        <v>367.29599999999999</v>
      </c>
      <c r="H62">
        <v>41.596200000000003</v>
      </c>
      <c r="I62">
        <v>381.28199999999998</v>
      </c>
      <c r="J62" s="4">
        <v>10.844200000000001</v>
      </c>
      <c r="K62" s="4">
        <v>369.959</v>
      </c>
      <c r="L62">
        <v>18.177800000000001</v>
      </c>
      <c r="M62">
        <v>367.77</v>
      </c>
      <c r="N62" s="4">
        <v>42.355899999999998</v>
      </c>
      <c r="O62" s="4">
        <v>370.39400000000001</v>
      </c>
      <c r="R62" s="4">
        <v>5.5532000000000004</v>
      </c>
      <c r="S62" s="4">
        <v>375.63099999999997</v>
      </c>
    </row>
    <row r="63" spans="1:19" x14ac:dyDescent="0.2">
      <c r="B63" s="2">
        <f>AVERAGE(B2:B62)</f>
        <v>-8.6554590163934453</v>
      </c>
      <c r="C63" s="2">
        <f>AVERAGE(C2:C62)</f>
        <v>351.51188524590174</v>
      </c>
      <c r="D63">
        <f>'RT 1'!D63</f>
        <v>27.790129508196731</v>
      </c>
      <c r="E63">
        <f>'RT 1'!E63</f>
        <v>308.8879180327869</v>
      </c>
      <c r="F63" s="3">
        <f>AVERAGE(F2:F62)</f>
        <v>0.30867213114754111</v>
      </c>
      <c r="G63" s="3">
        <f>AVERAGE(G2:G62)</f>
        <v>347.10590163934427</v>
      </c>
      <c r="H63">
        <f t="shared" ref="H63" si="0">AVERAGE(H2:H62)</f>
        <v>52.273111475409813</v>
      </c>
      <c r="I63">
        <f t="shared" ref="I63:O63" si="1">AVERAGE(I2:I62)</f>
        <v>372.67677049180315</v>
      </c>
      <c r="J63" s="4">
        <f t="shared" si="1"/>
        <v>11.119310983606557</v>
      </c>
      <c r="K63" s="4">
        <f t="shared" si="1"/>
        <v>365.83885245901638</v>
      </c>
      <c r="L63">
        <f t="shared" si="1"/>
        <v>16.523296721311475</v>
      </c>
      <c r="M63">
        <f t="shared" si="1"/>
        <v>369.84709836065565</v>
      </c>
      <c r="N63" s="4">
        <f t="shared" si="1"/>
        <v>20.391762295081968</v>
      </c>
      <c r="O63" s="4">
        <f t="shared" si="1"/>
        <v>393.92611475409848</v>
      </c>
      <c r="R63" s="4">
        <f>AVERAGE(R2:R62)</f>
        <v>2.9585002639344262</v>
      </c>
      <c r="S63" s="4">
        <f>AVERAGE(S2:S62)</f>
        <v>382.45442622950821</v>
      </c>
    </row>
    <row r="64" spans="1:19" x14ac:dyDescent="0.2">
      <c r="B64" s="2"/>
      <c r="C64" s="2">
        <f>C63-B63</f>
        <v>360.16734426229516</v>
      </c>
      <c r="E64">
        <f>E63-D63</f>
        <v>281.09778852459016</v>
      </c>
      <c r="F64" s="3"/>
      <c r="G64" s="3">
        <f>G63-F63</f>
        <v>346.79722950819672</v>
      </c>
      <c r="I64" s="1">
        <f>I63-H63</f>
        <v>320.40365901639336</v>
      </c>
      <c r="J64" s="4"/>
      <c r="K64" s="4">
        <f t="shared" ref="K64" si="2">K63-J63</f>
        <v>354.71954147540981</v>
      </c>
      <c r="M64">
        <f t="shared" ref="M64" si="3">M63-L63</f>
        <v>353.3238016393442</v>
      </c>
      <c r="N64" s="4"/>
      <c r="O64" s="4">
        <f t="shared" ref="O64" si="4">O63-N63</f>
        <v>373.53435245901653</v>
      </c>
      <c r="R64" s="4"/>
      <c r="S64" s="4">
        <f t="shared" ref="S64" si="5">S63-R63</f>
        <v>379.4959259655738</v>
      </c>
    </row>
    <row r="68" spans="6:6" x14ac:dyDescent="0.2">
      <c r="F68">
        <v>0</v>
      </c>
    </row>
    <row r="69" spans="6:6" x14ac:dyDescent="0.2">
      <c r="F69">
        <v>1</v>
      </c>
    </row>
    <row r="70" spans="6:6" x14ac:dyDescent="0.2">
      <c r="F70">
        <v>2</v>
      </c>
    </row>
    <row r="71" spans="6:6" x14ac:dyDescent="0.2">
      <c r="F71">
        <v>3</v>
      </c>
    </row>
    <row r="72" spans="6:6" x14ac:dyDescent="0.2">
      <c r="F72">
        <v>4</v>
      </c>
    </row>
    <row r="73" spans="6:6" x14ac:dyDescent="0.2">
      <c r="F73">
        <v>5</v>
      </c>
    </row>
    <row r="74" spans="6:6" x14ac:dyDescent="0.2">
      <c r="F74">
        <v>6</v>
      </c>
    </row>
    <row r="75" spans="6:6" x14ac:dyDescent="0.2">
      <c r="F75">
        <v>7</v>
      </c>
    </row>
    <row r="76" spans="6:6" x14ac:dyDescent="0.2">
      <c r="F76">
        <v>8</v>
      </c>
    </row>
    <row r="77" spans="6:6" x14ac:dyDescent="0.2">
      <c r="F77">
        <v>9</v>
      </c>
    </row>
    <row r="78" spans="6:6" x14ac:dyDescent="0.2">
      <c r="F78">
        <v>10</v>
      </c>
    </row>
    <row r="79" spans="6:6" x14ac:dyDescent="0.2">
      <c r="F79">
        <v>11</v>
      </c>
    </row>
    <row r="80" spans="6:6" x14ac:dyDescent="0.2">
      <c r="F80">
        <v>12</v>
      </c>
    </row>
    <row r="81" spans="6:6" x14ac:dyDescent="0.2">
      <c r="F81">
        <v>13</v>
      </c>
    </row>
    <row r="82" spans="6:6" x14ac:dyDescent="0.2">
      <c r="F82">
        <v>14</v>
      </c>
    </row>
    <row r="83" spans="6:6" x14ac:dyDescent="0.2">
      <c r="F83">
        <v>15</v>
      </c>
    </row>
    <row r="84" spans="6:6" x14ac:dyDescent="0.2">
      <c r="F84">
        <v>16</v>
      </c>
    </row>
    <row r="85" spans="6:6" x14ac:dyDescent="0.2">
      <c r="F85">
        <v>17</v>
      </c>
    </row>
    <row r="86" spans="6:6" x14ac:dyDescent="0.2">
      <c r="F86">
        <v>18</v>
      </c>
    </row>
    <row r="87" spans="6:6" x14ac:dyDescent="0.2">
      <c r="F87">
        <v>19</v>
      </c>
    </row>
    <row r="88" spans="6:6" x14ac:dyDescent="0.2">
      <c r="F88">
        <v>20</v>
      </c>
    </row>
    <row r="89" spans="6:6" x14ac:dyDescent="0.2">
      <c r="F89">
        <v>21</v>
      </c>
    </row>
    <row r="90" spans="6:6" x14ac:dyDescent="0.2">
      <c r="F90">
        <v>22</v>
      </c>
    </row>
    <row r="91" spans="6:6" x14ac:dyDescent="0.2">
      <c r="F91">
        <v>23</v>
      </c>
    </row>
    <row r="92" spans="6:6" x14ac:dyDescent="0.2">
      <c r="F92">
        <v>24</v>
      </c>
    </row>
    <row r="93" spans="6:6" x14ac:dyDescent="0.2">
      <c r="F93">
        <v>25</v>
      </c>
    </row>
    <row r="94" spans="6:6" x14ac:dyDescent="0.2">
      <c r="F94">
        <v>26</v>
      </c>
    </row>
    <row r="95" spans="6:6" x14ac:dyDescent="0.2">
      <c r="F95">
        <v>27</v>
      </c>
    </row>
    <row r="96" spans="6:6" x14ac:dyDescent="0.2">
      <c r="F96">
        <v>28</v>
      </c>
    </row>
    <row r="97" spans="6:6" x14ac:dyDescent="0.2">
      <c r="F97">
        <v>29</v>
      </c>
    </row>
    <row r="98" spans="6:6" x14ac:dyDescent="0.2">
      <c r="F98">
        <v>30</v>
      </c>
    </row>
    <row r="99" spans="6:6" x14ac:dyDescent="0.2">
      <c r="F99">
        <v>31</v>
      </c>
    </row>
    <row r="100" spans="6:6" x14ac:dyDescent="0.2">
      <c r="F100">
        <v>32</v>
      </c>
    </row>
    <row r="101" spans="6:6" x14ac:dyDescent="0.2">
      <c r="F101">
        <v>33</v>
      </c>
    </row>
    <row r="102" spans="6:6" x14ac:dyDescent="0.2">
      <c r="F102">
        <v>34</v>
      </c>
    </row>
    <row r="103" spans="6:6" x14ac:dyDescent="0.2">
      <c r="F103">
        <v>35</v>
      </c>
    </row>
    <row r="104" spans="6:6" x14ac:dyDescent="0.2">
      <c r="F104">
        <v>36</v>
      </c>
    </row>
    <row r="105" spans="6:6" x14ac:dyDescent="0.2">
      <c r="F105">
        <v>37</v>
      </c>
    </row>
    <row r="106" spans="6:6" x14ac:dyDescent="0.2">
      <c r="F106">
        <v>38</v>
      </c>
    </row>
    <row r="107" spans="6:6" x14ac:dyDescent="0.2">
      <c r="F107">
        <v>39</v>
      </c>
    </row>
    <row r="108" spans="6:6" x14ac:dyDescent="0.2">
      <c r="F108">
        <v>40</v>
      </c>
    </row>
    <row r="109" spans="6:6" x14ac:dyDescent="0.2">
      <c r="F109">
        <v>41</v>
      </c>
    </row>
    <row r="110" spans="6:6" x14ac:dyDescent="0.2">
      <c r="F110">
        <v>42</v>
      </c>
    </row>
    <row r="111" spans="6:6" x14ac:dyDescent="0.2">
      <c r="F111">
        <v>43</v>
      </c>
    </row>
    <row r="112" spans="6:6" x14ac:dyDescent="0.2">
      <c r="F112">
        <v>44</v>
      </c>
    </row>
    <row r="113" spans="6:6" x14ac:dyDescent="0.2">
      <c r="F113">
        <v>45</v>
      </c>
    </row>
    <row r="114" spans="6:6" x14ac:dyDescent="0.2">
      <c r="F114">
        <v>46</v>
      </c>
    </row>
    <row r="115" spans="6:6" x14ac:dyDescent="0.2">
      <c r="F115">
        <v>47</v>
      </c>
    </row>
    <row r="116" spans="6:6" x14ac:dyDescent="0.2">
      <c r="F116">
        <v>48</v>
      </c>
    </row>
    <row r="117" spans="6:6" x14ac:dyDescent="0.2">
      <c r="F117">
        <v>49</v>
      </c>
    </row>
    <row r="118" spans="6:6" x14ac:dyDescent="0.2">
      <c r="F118">
        <v>50</v>
      </c>
    </row>
    <row r="119" spans="6:6" x14ac:dyDescent="0.2">
      <c r="F119">
        <v>51</v>
      </c>
    </row>
    <row r="120" spans="6:6" x14ac:dyDescent="0.2">
      <c r="F120">
        <v>52</v>
      </c>
    </row>
    <row r="121" spans="6:6" x14ac:dyDescent="0.2">
      <c r="F121">
        <v>53</v>
      </c>
    </row>
    <row r="122" spans="6:6" x14ac:dyDescent="0.2">
      <c r="F122">
        <v>54</v>
      </c>
    </row>
    <row r="123" spans="6:6" x14ac:dyDescent="0.2">
      <c r="F123">
        <v>55</v>
      </c>
    </row>
    <row r="124" spans="6:6" x14ac:dyDescent="0.2">
      <c r="F124">
        <v>56</v>
      </c>
    </row>
    <row r="125" spans="6:6" x14ac:dyDescent="0.2">
      <c r="F125">
        <v>57</v>
      </c>
    </row>
    <row r="126" spans="6:6" x14ac:dyDescent="0.2">
      <c r="F126">
        <v>58</v>
      </c>
    </row>
    <row r="127" spans="6:6" x14ac:dyDescent="0.2">
      <c r="F127">
        <v>59</v>
      </c>
    </row>
    <row r="128" spans="6:6" x14ac:dyDescent="0.2">
      <c r="F128">
        <v>60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1303E-C060-4F01-A5B5-D11E14996EB7}">
  <dimension ref="A1:S64"/>
  <sheetViews>
    <sheetView workbookViewId="0">
      <selection activeCell="E1" sqref="E1"/>
    </sheetView>
  </sheetViews>
  <sheetFormatPr baseColWidth="10" defaultRowHeight="15" x14ac:dyDescent="0.2"/>
  <sheetData>
    <row r="1" spans="1:19" x14ac:dyDescent="0.2">
      <c r="B1" s="2" t="s">
        <v>36</v>
      </c>
      <c r="C1" s="2" t="s">
        <v>33</v>
      </c>
      <c r="D1" t="s">
        <v>34</v>
      </c>
      <c r="E1" t="s">
        <v>35</v>
      </c>
      <c r="F1" s="3" t="s">
        <v>4</v>
      </c>
      <c r="G1" s="3" t="s">
        <v>5</v>
      </c>
      <c r="H1" t="s">
        <v>6</v>
      </c>
      <c r="I1" t="s">
        <v>7</v>
      </c>
      <c r="J1" s="4" t="s">
        <v>8</v>
      </c>
      <c r="K1" s="4" t="s">
        <v>9</v>
      </c>
      <c r="L1" t="s">
        <v>10</v>
      </c>
      <c r="M1" t="s">
        <v>11</v>
      </c>
      <c r="N1" s="4" t="s">
        <v>12</v>
      </c>
      <c r="O1" s="4" t="s">
        <v>13</v>
      </c>
      <c r="P1" t="s">
        <v>14</v>
      </c>
      <c r="Q1" t="s">
        <v>15</v>
      </c>
      <c r="R1" s="4" t="s">
        <v>16</v>
      </c>
      <c r="S1" s="4" t="s">
        <v>17</v>
      </c>
    </row>
    <row r="2" spans="1:19" x14ac:dyDescent="0.2">
      <c r="A2">
        <v>0</v>
      </c>
      <c r="B2" s="2">
        <v>-3.6219000000000001</v>
      </c>
      <c r="C2" s="2">
        <v>354.911</v>
      </c>
      <c r="E2">
        <v>0</v>
      </c>
      <c r="F2" s="3">
        <v>-2.5007000000000001</v>
      </c>
      <c r="G2" s="3">
        <v>433.101</v>
      </c>
      <c r="J2" s="4">
        <v>14.2841</v>
      </c>
      <c r="K2" s="4">
        <v>404.70800000000003</v>
      </c>
      <c r="L2">
        <v>0</v>
      </c>
      <c r="N2" s="4">
        <v>48.299500000000002</v>
      </c>
      <c r="O2" s="4">
        <v>528.84799999999996</v>
      </c>
      <c r="P2">
        <v>0</v>
      </c>
      <c r="R2" s="4">
        <v>36.881500000000003</v>
      </c>
      <c r="S2" s="4">
        <v>436.26900000000001</v>
      </c>
    </row>
    <row r="3" spans="1:19" x14ac:dyDescent="0.2">
      <c r="A3">
        <v>1</v>
      </c>
      <c r="B3" s="2">
        <v>-9.4196000000000009</v>
      </c>
      <c r="C3" s="2">
        <v>363.31400000000002</v>
      </c>
      <c r="E3">
        <v>1</v>
      </c>
      <c r="F3" s="3">
        <v>-2.9098999999999999</v>
      </c>
      <c r="G3" s="3">
        <v>384.11399999999998</v>
      </c>
      <c r="J3" s="4">
        <v>13.4665</v>
      </c>
      <c r="K3" s="4">
        <v>380.50799999999998</v>
      </c>
      <c r="L3">
        <v>1</v>
      </c>
      <c r="N3" s="4">
        <v>44.688400000000001</v>
      </c>
      <c r="O3" s="4">
        <v>517.42999999999995</v>
      </c>
      <c r="P3">
        <v>1</v>
      </c>
      <c r="R3" s="4">
        <v>36.725900000000003</v>
      </c>
      <c r="S3" s="4">
        <v>448.86799999999999</v>
      </c>
    </row>
    <row r="4" spans="1:19" x14ac:dyDescent="0.2">
      <c r="A4">
        <v>2</v>
      </c>
      <c r="B4" s="2">
        <v>-10.5161</v>
      </c>
      <c r="C4" s="2">
        <v>364.62</v>
      </c>
      <c r="E4">
        <v>2</v>
      </c>
      <c r="F4" s="3">
        <v>-3.2913000000000001</v>
      </c>
      <c r="G4" s="3">
        <v>403.97399999999999</v>
      </c>
      <c r="J4" s="4">
        <v>3.3481000000000001</v>
      </c>
      <c r="K4" s="4">
        <v>372.029</v>
      </c>
      <c r="L4">
        <v>2</v>
      </c>
      <c r="N4" s="4">
        <v>49.668799999999997</v>
      </c>
      <c r="O4" s="4">
        <v>506.01100000000002</v>
      </c>
      <c r="P4">
        <v>2</v>
      </c>
      <c r="R4" s="4">
        <v>36.5702</v>
      </c>
      <c r="S4" s="4">
        <v>486.53899999999999</v>
      </c>
    </row>
    <row r="5" spans="1:19" x14ac:dyDescent="0.2">
      <c r="A5">
        <v>3</v>
      </c>
      <c r="B5" s="2">
        <v>-10.3375</v>
      </c>
      <c r="C5" s="2">
        <v>360.91500000000002</v>
      </c>
      <c r="E5">
        <v>3</v>
      </c>
      <c r="F5" s="3">
        <v>-2.5007000000000001</v>
      </c>
      <c r="G5" s="3">
        <v>397.94900000000001</v>
      </c>
      <c r="J5" s="4">
        <v>-1.1196999999999999</v>
      </c>
      <c r="K5" s="4">
        <v>371.375</v>
      </c>
      <c r="L5">
        <v>3</v>
      </c>
      <c r="N5" s="4">
        <v>47.654699999999998</v>
      </c>
      <c r="O5" s="4">
        <v>494.59199999999998</v>
      </c>
      <c r="P5">
        <v>3</v>
      </c>
      <c r="R5" s="4">
        <v>36.4146</v>
      </c>
      <c r="S5" s="4">
        <v>466.18799999999999</v>
      </c>
    </row>
    <row r="6" spans="1:19" x14ac:dyDescent="0.2">
      <c r="A6">
        <v>4</v>
      </c>
      <c r="B6" s="2">
        <v>-9.3989999999999991</v>
      </c>
      <c r="C6" s="2">
        <v>356.67</v>
      </c>
      <c r="E6">
        <v>4</v>
      </c>
      <c r="F6" s="3">
        <v>-1.4379</v>
      </c>
      <c r="G6" s="3">
        <v>377.24299999999999</v>
      </c>
      <c r="J6" s="4">
        <v>2.4502999999999999</v>
      </c>
      <c r="K6" s="4">
        <v>370.72199999999998</v>
      </c>
      <c r="L6">
        <v>4</v>
      </c>
      <c r="N6" s="4">
        <v>46.984499999999997</v>
      </c>
      <c r="O6" s="4">
        <v>483.17399999999998</v>
      </c>
      <c r="P6">
        <v>4</v>
      </c>
      <c r="R6" s="4">
        <v>36.258899999999997</v>
      </c>
      <c r="S6" s="4">
        <v>421.11700000000002</v>
      </c>
    </row>
    <row r="7" spans="1:19" x14ac:dyDescent="0.2">
      <c r="A7">
        <v>5</v>
      </c>
      <c r="B7" s="2">
        <v>-8.3612000000000002</v>
      </c>
      <c r="C7" s="2">
        <v>356.43299999999999</v>
      </c>
      <c r="E7">
        <v>5</v>
      </c>
      <c r="F7" s="3">
        <v>-0.2029</v>
      </c>
      <c r="G7" s="3">
        <v>351.70400000000001</v>
      </c>
      <c r="J7" s="4">
        <v>-6.0823999999999998</v>
      </c>
      <c r="K7" s="4">
        <v>370.06900000000002</v>
      </c>
      <c r="L7">
        <v>5</v>
      </c>
      <c r="N7" s="4">
        <v>45.731499999999997</v>
      </c>
      <c r="O7" s="4">
        <v>471.755</v>
      </c>
      <c r="P7">
        <v>5</v>
      </c>
      <c r="R7" s="4">
        <v>36.103299999999997</v>
      </c>
      <c r="S7" s="4">
        <v>424.11</v>
      </c>
    </row>
    <row r="8" spans="1:19" x14ac:dyDescent="0.2">
      <c r="A8">
        <v>6</v>
      </c>
      <c r="B8" s="2">
        <v>-8.5925999999999991</v>
      </c>
      <c r="C8" s="2">
        <v>358.82900000000001</v>
      </c>
      <c r="E8">
        <v>6</v>
      </c>
      <c r="F8" s="3">
        <v>0.48849999999999999</v>
      </c>
      <c r="G8" s="3">
        <v>344.34500000000003</v>
      </c>
      <c r="J8" s="4">
        <v>-6.1043200000000004</v>
      </c>
      <c r="K8" s="4">
        <v>369.416</v>
      </c>
      <c r="L8">
        <v>6</v>
      </c>
      <c r="N8" s="4">
        <v>45.618000000000002</v>
      </c>
      <c r="O8" s="4">
        <v>460.33600000000001</v>
      </c>
      <c r="P8">
        <v>6</v>
      </c>
      <c r="R8" s="4">
        <v>35.947600000000001</v>
      </c>
      <c r="S8" s="4">
        <v>440.012</v>
      </c>
    </row>
    <row r="9" spans="1:19" x14ac:dyDescent="0.2">
      <c r="A9">
        <v>7</v>
      </c>
      <c r="B9" s="2">
        <v>-9.5353999999999992</v>
      </c>
      <c r="C9" s="2">
        <v>353.46100000000001</v>
      </c>
      <c r="E9">
        <v>7</v>
      </c>
      <c r="F9" s="3">
        <v>0.52259999999999995</v>
      </c>
      <c r="G9" s="3">
        <v>346.75</v>
      </c>
      <c r="J9" s="4">
        <v>-6.1262499999999998</v>
      </c>
      <c r="K9" s="4">
        <v>368.76299999999998</v>
      </c>
      <c r="L9">
        <v>7</v>
      </c>
      <c r="N9" s="4">
        <v>45.722900000000003</v>
      </c>
      <c r="O9" s="4">
        <v>448.91800000000001</v>
      </c>
      <c r="P9">
        <v>7</v>
      </c>
      <c r="R9" s="4">
        <v>35.792000000000002</v>
      </c>
      <c r="S9" s="4">
        <v>432.714</v>
      </c>
    </row>
    <row r="10" spans="1:19" x14ac:dyDescent="0.2">
      <c r="A10">
        <v>8</v>
      </c>
      <c r="B10" s="2">
        <v>-11.4567</v>
      </c>
      <c r="C10" s="2">
        <v>349.916</v>
      </c>
      <c r="E10">
        <v>8</v>
      </c>
      <c r="F10" s="3">
        <v>0.65300000000000002</v>
      </c>
      <c r="G10" s="3">
        <v>337.94200000000001</v>
      </c>
      <c r="J10" s="4">
        <v>-6.1481700000000004</v>
      </c>
      <c r="K10" s="4">
        <v>368.11</v>
      </c>
      <c r="L10">
        <v>8</v>
      </c>
      <c r="N10" s="4">
        <v>45.981299999999997</v>
      </c>
      <c r="O10" s="4">
        <v>437.49900000000002</v>
      </c>
      <c r="P10">
        <v>8</v>
      </c>
      <c r="R10" s="4">
        <v>35.636299999999999</v>
      </c>
      <c r="S10" s="4">
        <v>430.38299999999998</v>
      </c>
    </row>
    <row r="11" spans="1:19" x14ac:dyDescent="0.2">
      <c r="A11">
        <v>9</v>
      </c>
      <c r="B11" s="2">
        <v>-12.292199999999999</v>
      </c>
      <c r="C11" s="2">
        <v>352.59800000000001</v>
      </c>
      <c r="E11">
        <v>9</v>
      </c>
      <c r="F11" s="3">
        <v>0.83209999999999995</v>
      </c>
      <c r="G11" s="3">
        <v>332.58800000000002</v>
      </c>
      <c r="J11" s="4">
        <v>-6.1700900000000001</v>
      </c>
      <c r="K11" s="4">
        <v>367.45699999999999</v>
      </c>
      <c r="L11">
        <v>9</v>
      </c>
      <c r="N11" s="4">
        <v>45.856900000000003</v>
      </c>
      <c r="O11" s="4">
        <v>426.08</v>
      </c>
      <c r="P11">
        <v>9</v>
      </c>
      <c r="R11" s="4">
        <v>35.480699999999999</v>
      </c>
      <c r="S11" s="4">
        <v>425.83499999999998</v>
      </c>
    </row>
    <row r="12" spans="1:19" x14ac:dyDescent="0.2">
      <c r="A12">
        <v>10</v>
      </c>
      <c r="B12" s="2">
        <v>-8.7942</v>
      </c>
      <c r="C12" s="2">
        <v>350.73500000000001</v>
      </c>
      <c r="E12">
        <v>10</v>
      </c>
      <c r="F12" s="3">
        <v>-0.51139999999999997</v>
      </c>
      <c r="G12" s="3">
        <v>327.75</v>
      </c>
      <c r="J12" s="4">
        <v>-6.1920200000000003</v>
      </c>
      <c r="K12" s="4">
        <v>366.80399999999997</v>
      </c>
      <c r="L12">
        <v>10</v>
      </c>
      <c r="N12" s="4">
        <v>45.732599999999998</v>
      </c>
      <c r="O12" s="4">
        <v>418.00599999999997</v>
      </c>
      <c r="P12">
        <v>10</v>
      </c>
      <c r="R12" s="4">
        <v>35.325000000000003</v>
      </c>
      <c r="S12" s="4">
        <v>424.5</v>
      </c>
    </row>
    <row r="13" spans="1:19" x14ac:dyDescent="0.2">
      <c r="A13">
        <v>11</v>
      </c>
      <c r="B13" s="2">
        <v>-9.1183999999999994</v>
      </c>
      <c r="C13" s="2">
        <v>349.68099999999998</v>
      </c>
      <c r="E13">
        <v>11</v>
      </c>
      <c r="F13" s="3">
        <v>0.11799999999999999</v>
      </c>
      <c r="G13" s="3">
        <v>333.185</v>
      </c>
      <c r="J13" s="4">
        <v>-6.21394</v>
      </c>
      <c r="K13" s="4">
        <v>366.15100000000001</v>
      </c>
      <c r="L13">
        <v>11</v>
      </c>
      <c r="N13" s="4">
        <v>45.608199999999997</v>
      </c>
      <c r="O13" s="4">
        <v>409.08100000000002</v>
      </c>
      <c r="P13">
        <v>11</v>
      </c>
      <c r="R13" s="4">
        <v>35.169400000000003</v>
      </c>
      <c r="S13" s="4">
        <v>416.43900000000002</v>
      </c>
    </row>
    <row r="14" spans="1:19" x14ac:dyDescent="0.2">
      <c r="A14">
        <v>12</v>
      </c>
      <c r="B14" s="2">
        <v>-9.0997000000000003</v>
      </c>
      <c r="C14" s="2">
        <v>352.23700000000002</v>
      </c>
      <c r="E14">
        <v>12</v>
      </c>
      <c r="F14" s="3">
        <v>-0.33810000000000001</v>
      </c>
      <c r="G14" s="3">
        <v>336.94799999999998</v>
      </c>
      <c r="J14" s="4">
        <v>-6.2358599999999997</v>
      </c>
      <c r="K14" s="4">
        <v>365.49799999999999</v>
      </c>
      <c r="L14">
        <v>12</v>
      </c>
      <c r="N14" s="4">
        <v>45.483800000000002</v>
      </c>
      <c r="O14" s="4">
        <v>399.21899999999999</v>
      </c>
      <c r="P14">
        <v>12</v>
      </c>
      <c r="R14" s="4">
        <v>35.0137</v>
      </c>
      <c r="S14" s="4">
        <v>429.12700000000001</v>
      </c>
    </row>
    <row r="15" spans="1:19" x14ac:dyDescent="0.2">
      <c r="A15">
        <v>13</v>
      </c>
      <c r="B15" s="2">
        <v>-9.3011999999999997</v>
      </c>
      <c r="C15" s="2">
        <v>352.43799999999999</v>
      </c>
      <c r="E15">
        <v>13</v>
      </c>
      <c r="F15" s="3">
        <v>-1.0602</v>
      </c>
      <c r="G15" s="3">
        <v>336.60500000000002</v>
      </c>
      <c r="J15" s="4">
        <v>-6.25779</v>
      </c>
      <c r="K15" s="4">
        <v>364.84500000000003</v>
      </c>
      <c r="L15">
        <v>13</v>
      </c>
      <c r="N15" s="4">
        <v>45.359499999999997</v>
      </c>
      <c r="O15" s="4">
        <v>397.73399999999998</v>
      </c>
      <c r="P15">
        <v>13</v>
      </c>
      <c r="R15" s="4">
        <v>34.8581</v>
      </c>
      <c r="S15" s="4">
        <v>427.81900000000002</v>
      </c>
    </row>
    <row r="16" spans="1:19" x14ac:dyDescent="0.2">
      <c r="A16">
        <v>14</v>
      </c>
      <c r="B16" s="2">
        <v>-6.7881</v>
      </c>
      <c r="C16" s="2">
        <v>354.95</v>
      </c>
      <c r="E16">
        <v>14</v>
      </c>
      <c r="F16" s="3">
        <v>-1.1893</v>
      </c>
      <c r="G16" s="3">
        <v>342.64100000000002</v>
      </c>
      <c r="J16" s="4">
        <v>-6.2797099999999997</v>
      </c>
      <c r="K16" s="4">
        <v>364.19200000000001</v>
      </c>
      <c r="L16">
        <v>14</v>
      </c>
      <c r="N16" s="4">
        <v>45.235100000000003</v>
      </c>
      <c r="O16" s="4">
        <v>400.678</v>
      </c>
      <c r="P16">
        <v>14</v>
      </c>
      <c r="R16" s="4">
        <v>34.702399999999997</v>
      </c>
      <c r="S16" s="4">
        <v>431.39499999999998</v>
      </c>
    </row>
    <row r="17" spans="1:19" x14ac:dyDescent="0.2">
      <c r="A17">
        <v>15</v>
      </c>
      <c r="B17" s="2">
        <v>-10.644</v>
      </c>
      <c r="C17" s="2">
        <v>353.476</v>
      </c>
      <c r="E17">
        <v>15</v>
      </c>
      <c r="F17" s="3">
        <v>-1.6126</v>
      </c>
      <c r="G17" s="3">
        <v>351.02300000000002</v>
      </c>
      <c r="J17" s="4">
        <v>-6.3016399999999999</v>
      </c>
      <c r="K17" s="4">
        <v>363.53899999999999</v>
      </c>
      <c r="L17">
        <v>15</v>
      </c>
      <c r="N17" s="4">
        <v>45.110700000000001</v>
      </c>
      <c r="O17" s="4">
        <v>393.06900000000002</v>
      </c>
      <c r="P17">
        <v>15</v>
      </c>
      <c r="R17" s="4">
        <v>34.546799999999998</v>
      </c>
      <c r="S17" s="4">
        <v>426.63299999999998</v>
      </c>
    </row>
    <row r="18" spans="1:19" x14ac:dyDescent="0.2">
      <c r="A18">
        <v>16</v>
      </c>
      <c r="B18" s="2">
        <v>-11.566599999999999</v>
      </c>
      <c r="C18" s="2">
        <v>352.08</v>
      </c>
      <c r="E18">
        <v>16</v>
      </c>
      <c r="F18" s="3">
        <v>-2.5047999999999999</v>
      </c>
      <c r="G18" s="3">
        <v>354.89400000000001</v>
      </c>
      <c r="J18" s="4">
        <v>-6.3235599999999996</v>
      </c>
      <c r="K18" s="4">
        <v>362.88600000000002</v>
      </c>
      <c r="L18">
        <v>16</v>
      </c>
      <c r="N18" s="4">
        <v>44.986400000000003</v>
      </c>
      <c r="O18" s="4">
        <v>383.80599999999998</v>
      </c>
      <c r="P18">
        <v>16</v>
      </c>
      <c r="R18" s="4">
        <v>34.391100000000002</v>
      </c>
      <c r="S18" s="4">
        <v>457.608</v>
      </c>
    </row>
    <row r="19" spans="1:19" x14ac:dyDescent="0.2">
      <c r="A19">
        <v>17</v>
      </c>
      <c r="B19" s="2">
        <v>-12.3698</v>
      </c>
      <c r="C19" s="2">
        <v>349.017</v>
      </c>
      <c r="E19">
        <v>17</v>
      </c>
      <c r="F19" s="3">
        <v>-2.5648</v>
      </c>
      <c r="G19" s="3">
        <v>355.286</v>
      </c>
      <c r="J19" s="4">
        <v>-6.3454800000000002</v>
      </c>
      <c r="K19" s="4">
        <v>362.233</v>
      </c>
      <c r="L19">
        <v>17</v>
      </c>
      <c r="N19" s="4">
        <v>44.862000000000002</v>
      </c>
      <c r="O19" s="4">
        <v>385.50900000000001</v>
      </c>
      <c r="P19">
        <v>17</v>
      </c>
      <c r="R19" s="4">
        <v>34.235500000000002</v>
      </c>
      <c r="S19" s="4">
        <v>479.63200000000001</v>
      </c>
    </row>
    <row r="20" spans="1:19" x14ac:dyDescent="0.2">
      <c r="A20">
        <v>18</v>
      </c>
      <c r="B20" s="2">
        <v>-12.578099999999999</v>
      </c>
      <c r="C20" s="2">
        <v>350.37700000000001</v>
      </c>
      <c r="E20">
        <v>18</v>
      </c>
      <c r="F20" s="3">
        <v>1.2659</v>
      </c>
      <c r="G20" s="3">
        <v>353.815</v>
      </c>
      <c r="J20" s="4">
        <v>-6.3674099999999996</v>
      </c>
      <c r="K20" s="4">
        <v>361.58</v>
      </c>
      <c r="L20">
        <v>18</v>
      </c>
      <c r="N20" s="4">
        <v>44.7376</v>
      </c>
      <c r="O20" s="4">
        <v>387.83</v>
      </c>
      <c r="P20">
        <v>18</v>
      </c>
      <c r="R20" s="4">
        <v>34.079799999999999</v>
      </c>
      <c r="S20" s="4">
        <v>443.541</v>
      </c>
    </row>
    <row r="21" spans="1:19" x14ac:dyDescent="0.2">
      <c r="A21">
        <v>19</v>
      </c>
      <c r="B21" s="2">
        <v>-12.686999999999999</v>
      </c>
      <c r="C21" s="2">
        <v>353.87900000000002</v>
      </c>
      <c r="E21">
        <v>19</v>
      </c>
      <c r="F21" s="3">
        <v>0.91806699999999997</v>
      </c>
      <c r="G21" s="3">
        <v>347.79</v>
      </c>
      <c r="J21" s="4">
        <v>-6.3893300000000002</v>
      </c>
      <c r="K21" s="4">
        <v>360.92700000000002</v>
      </c>
      <c r="L21">
        <v>19</v>
      </c>
      <c r="N21" s="4">
        <v>44.613300000000002</v>
      </c>
      <c r="O21" s="4">
        <v>393.63299999999998</v>
      </c>
      <c r="P21">
        <v>19</v>
      </c>
      <c r="R21" s="4">
        <v>33.924199999999999</v>
      </c>
      <c r="S21" s="4">
        <v>438.21100000000001</v>
      </c>
    </row>
    <row r="22" spans="1:19" x14ac:dyDescent="0.2">
      <c r="A22">
        <v>20</v>
      </c>
      <c r="B22" s="2">
        <v>-6.8692000000000002</v>
      </c>
      <c r="C22" s="2">
        <v>356.63</v>
      </c>
      <c r="E22">
        <v>20</v>
      </c>
      <c r="F22" s="3">
        <v>0.57023299999999999</v>
      </c>
      <c r="G22" s="3">
        <v>343.42399999999998</v>
      </c>
      <c r="J22" s="4">
        <v>-6.4112499999999999</v>
      </c>
      <c r="K22" s="4">
        <v>360.274</v>
      </c>
      <c r="L22">
        <v>20</v>
      </c>
      <c r="N22" s="4">
        <v>44.488900000000001</v>
      </c>
      <c r="O22" s="4">
        <v>397.45600000000002</v>
      </c>
      <c r="P22">
        <v>20</v>
      </c>
      <c r="R22" s="4">
        <v>33.768500000000003</v>
      </c>
      <c r="S22" s="4">
        <v>432.88099999999997</v>
      </c>
    </row>
    <row r="23" spans="1:19" x14ac:dyDescent="0.2">
      <c r="A23">
        <v>21</v>
      </c>
      <c r="B23" s="2">
        <v>3.9779</v>
      </c>
      <c r="C23" s="2">
        <v>355.084</v>
      </c>
      <c r="E23">
        <v>21</v>
      </c>
      <c r="F23" s="3">
        <v>0.22239999999999999</v>
      </c>
      <c r="G23" s="3">
        <v>336.786</v>
      </c>
      <c r="J23" s="4">
        <v>-6.4331800000000001</v>
      </c>
      <c r="K23" s="4">
        <v>359.62099999999998</v>
      </c>
      <c r="L23">
        <v>21</v>
      </c>
      <c r="N23" s="4">
        <v>44.3645</v>
      </c>
      <c r="O23" s="4">
        <v>399.25299999999999</v>
      </c>
      <c r="P23">
        <v>21</v>
      </c>
      <c r="R23" s="4">
        <v>33.612900000000003</v>
      </c>
      <c r="S23" s="4">
        <v>427.55</v>
      </c>
    </row>
    <row r="24" spans="1:19" x14ac:dyDescent="0.2">
      <c r="A24">
        <v>22</v>
      </c>
      <c r="B24" s="2">
        <v>-7.3617999999999997</v>
      </c>
      <c r="C24" s="2">
        <v>355.45499999999998</v>
      </c>
      <c r="E24">
        <v>22</v>
      </c>
      <c r="F24" s="3">
        <v>-2.5644</v>
      </c>
      <c r="G24" s="3">
        <v>326.94200000000001</v>
      </c>
      <c r="J24" s="4">
        <v>-6.4550999999999998</v>
      </c>
      <c r="K24" s="4">
        <v>358.96800000000002</v>
      </c>
      <c r="L24">
        <v>22</v>
      </c>
      <c r="N24" s="4">
        <v>44.240200000000002</v>
      </c>
      <c r="O24" s="4">
        <v>403.73399999999998</v>
      </c>
      <c r="P24">
        <v>22</v>
      </c>
      <c r="R24" s="4">
        <v>33.4572</v>
      </c>
      <c r="S24" s="4">
        <v>422.22</v>
      </c>
    </row>
    <row r="25" spans="1:19" x14ac:dyDescent="0.2">
      <c r="A25">
        <v>23</v>
      </c>
      <c r="B25" s="2">
        <v>-2.4028</v>
      </c>
      <c r="C25" s="2">
        <v>354.83300000000003</v>
      </c>
      <c r="E25">
        <v>23</v>
      </c>
      <c r="F25" s="3">
        <v>-2.7927</v>
      </c>
      <c r="G25" s="3">
        <v>321.077</v>
      </c>
      <c r="J25" s="4">
        <v>-6.4770200000000004</v>
      </c>
      <c r="K25" s="4">
        <v>358.315</v>
      </c>
      <c r="L25">
        <v>23</v>
      </c>
      <c r="N25" s="4">
        <v>44.1158</v>
      </c>
      <c r="O25" s="4">
        <v>406.291</v>
      </c>
      <c r="P25">
        <v>23</v>
      </c>
      <c r="R25" s="4">
        <v>33.301600000000001</v>
      </c>
      <c r="S25" s="4">
        <v>416.89</v>
      </c>
    </row>
    <row r="26" spans="1:19" x14ac:dyDescent="0.2">
      <c r="A26">
        <v>24</v>
      </c>
      <c r="B26" s="2">
        <v>0.4743</v>
      </c>
      <c r="C26" s="2">
        <v>359.45</v>
      </c>
      <c r="E26">
        <v>24</v>
      </c>
      <c r="F26" s="3">
        <v>-1.7426999999999999</v>
      </c>
      <c r="G26" s="3">
        <v>317.63299999999998</v>
      </c>
      <c r="J26" s="4">
        <v>-6.4989499999999998</v>
      </c>
      <c r="K26" s="4">
        <v>357.66199999999998</v>
      </c>
      <c r="L26">
        <v>24</v>
      </c>
      <c r="N26" s="4">
        <v>43.991399999999999</v>
      </c>
      <c r="O26" s="4">
        <v>406.72800000000001</v>
      </c>
      <c r="P26">
        <v>24</v>
      </c>
      <c r="R26" s="4">
        <v>33.145899999999997</v>
      </c>
      <c r="S26" s="4">
        <v>411.56</v>
      </c>
    </row>
    <row r="27" spans="1:19" x14ac:dyDescent="0.2">
      <c r="A27">
        <v>25</v>
      </c>
      <c r="B27" s="2">
        <v>-4.2012999999999998</v>
      </c>
      <c r="C27" s="2">
        <v>356.512</v>
      </c>
      <c r="E27">
        <v>25</v>
      </c>
      <c r="F27" s="3">
        <v>-1.5118</v>
      </c>
      <c r="G27" s="3">
        <v>317.88799999999998</v>
      </c>
      <c r="J27" s="4">
        <v>-6.5208700000000004</v>
      </c>
      <c r="K27" s="4">
        <v>357.00900000000001</v>
      </c>
      <c r="L27">
        <v>25</v>
      </c>
      <c r="N27" s="4">
        <v>43.867100000000001</v>
      </c>
      <c r="O27" s="4">
        <v>406.54300000000001</v>
      </c>
      <c r="P27">
        <v>25</v>
      </c>
      <c r="R27" s="4">
        <v>32.990299999999998</v>
      </c>
      <c r="S27" s="4">
        <v>406.22899999999998</v>
      </c>
    </row>
    <row r="28" spans="1:19" x14ac:dyDescent="0.2">
      <c r="A28">
        <v>26</v>
      </c>
      <c r="B28" s="2">
        <v>-8.9686000000000003</v>
      </c>
      <c r="C28" s="2">
        <v>355.07799999999997</v>
      </c>
      <c r="E28">
        <v>26</v>
      </c>
      <c r="F28" s="3">
        <v>-1.4739</v>
      </c>
      <c r="G28" s="3">
        <v>318.47000000000003</v>
      </c>
      <c r="J28" s="4">
        <v>-6.5427900000000001</v>
      </c>
      <c r="K28" s="4">
        <v>356.35599999999999</v>
      </c>
      <c r="L28">
        <v>26</v>
      </c>
      <c r="N28" s="4">
        <v>43.742699999999999</v>
      </c>
      <c r="O28" s="4">
        <v>401.18799999999999</v>
      </c>
      <c r="P28">
        <v>26</v>
      </c>
      <c r="R28" s="4">
        <v>32.834600000000002</v>
      </c>
      <c r="S28" s="4">
        <v>400.899</v>
      </c>
    </row>
    <row r="29" spans="1:19" x14ac:dyDescent="0.2">
      <c r="A29">
        <v>27</v>
      </c>
      <c r="B29" s="2">
        <v>-10.1431</v>
      </c>
      <c r="C29" s="2">
        <v>355.34800000000001</v>
      </c>
      <c r="E29">
        <v>27</v>
      </c>
      <c r="F29" s="3">
        <v>-1.6734</v>
      </c>
      <c r="G29" s="3">
        <v>317.99799999999999</v>
      </c>
      <c r="J29" s="4">
        <v>-6.5647200000000003</v>
      </c>
      <c r="K29" s="4">
        <v>355.70299999999997</v>
      </c>
      <c r="L29">
        <v>27</v>
      </c>
      <c r="N29" s="4">
        <v>43.618400000000001</v>
      </c>
      <c r="O29" s="4">
        <v>401.52300000000002</v>
      </c>
      <c r="P29">
        <v>27</v>
      </c>
      <c r="R29" s="4">
        <v>32.679000000000002</v>
      </c>
      <c r="S29" s="4">
        <v>395.56900000000002</v>
      </c>
    </row>
    <row r="30" spans="1:19" x14ac:dyDescent="0.2">
      <c r="A30">
        <v>28</v>
      </c>
      <c r="B30" s="2">
        <v>-10.2117</v>
      </c>
      <c r="C30" s="2">
        <v>357.58800000000002</v>
      </c>
      <c r="E30">
        <v>28</v>
      </c>
      <c r="F30" s="3">
        <v>-1.1342000000000001</v>
      </c>
      <c r="G30" s="3">
        <v>317.98</v>
      </c>
      <c r="J30" s="4">
        <v>-6.5866400000000001</v>
      </c>
      <c r="K30" s="4">
        <v>355.05</v>
      </c>
      <c r="L30">
        <v>28</v>
      </c>
      <c r="N30" s="4">
        <v>43.494</v>
      </c>
      <c r="O30" s="4">
        <v>402.66</v>
      </c>
      <c r="P30">
        <v>28</v>
      </c>
      <c r="R30" s="4">
        <v>32.523299999999999</v>
      </c>
      <c r="S30" s="4">
        <v>400.10700000000003</v>
      </c>
    </row>
    <row r="31" spans="1:19" x14ac:dyDescent="0.2">
      <c r="A31">
        <v>29</v>
      </c>
      <c r="B31" s="2">
        <v>-9.0241000000000007</v>
      </c>
      <c r="C31" s="2">
        <v>353.62200000000001</v>
      </c>
      <c r="E31">
        <v>29</v>
      </c>
      <c r="F31" s="3">
        <v>0.67700000000000005</v>
      </c>
      <c r="G31" s="3">
        <v>319.28699999999998</v>
      </c>
      <c r="J31" s="4">
        <v>-6.6085599999999998</v>
      </c>
      <c r="K31" s="4">
        <v>354.39699999999999</v>
      </c>
      <c r="L31">
        <v>29</v>
      </c>
      <c r="N31" s="4">
        <v>43.369599999999998</v>
      </c>
      <c r="O31" s="4">
        <v>418.608</v>
      </c>
      <c r="P31">
        <v>29</v>
      </c>
      <c r="R31" s="4">
        <v>32.367699999999999</v>
      </c>
      <c r="S31" s="4">
        <v>392.36700000000002</v>
      </c>
    </row>
    <row r="32" spans="1:19" x14ac:dyDescent="0.2">
      <c r="A32">
        <v>30</v>
      </c>
      <c r="B32" s="2">
        <v>-8.8026</v>
      </c>
      <c r="C32" s="2">
        <v>353.38799999999998</v>
      </c>
      <c r="E32">
        <v>30</v>
      </c>
      <c r="F32" s="3">
        <v>1.2814000000000001</v>
      </c>
      <c r="G32" s="3">
        <v>322.38200000000001</v>
      </c>
      <c r="J32" s="4">
        <v>-6.63049</v>
      </c>
      <c r="K32" s="4">
        <v>353.74400000000003</v>
      </c>
      <c r="L32">
        <v>30</v>
      </c>
      <c r="N32" s="4">
        <v>43.2453</v>
      </c>
      <c r="O32" s="4">
        <v>432.93400000000003</v>
      </c>
      <c r="P32">
        <v>30</v>
      </c>
      <c r="R32" s="4">
        <v>32.2121</v>
      </c>
      <c r="S32" s="4">
        <v>390.53</v>
      </c>
    </row>
    <row r="33" spans="1:19" x14ac:dyDescent="0.2">
      <c r="A33">
        <v>31</v>
      </c>
      <c r="B33" s="2">
        <v>-8.8251000000000008</v>
      </c>
      <c r="C33" s="2">
        <v>356.97699999999998</v>
      </c>
      <c r="E33">
        <v>31</v>
      </c>
      <c r="F33" s="3">
        <v>1.6227</v>
      </c>
      <c r="G33" s="3">
        <v>325.48200000000003</v>
      </c>
      <c r="J33" s="4">
        <v>-6.6524099999999997</v>
      </c>
      <c r="K33" s="4">
        <v>353.09100000000001</v>
      </c>
      <c r="L33">
        <v>31</v>
      </c>
      <c r="N33" s="4">
        <v>43.120899999999999</v>
      </c>
      <c r="O33" s="4">
        <v>427.375</v>
      </c>
      <c r="P33">
        <v>31</v>
      </c>
      <c r="R33" s="4">
        <v>32.056399999999996</v>
      </c>
      <c r="S33" s="4">
        <v>389.01299999999998</v>
      </c>
    </row>
    <row r="34" spans="1:19" x14ac:dyDescent="0.2">
      <c r="A34">
        <v>32</v>
      </c>
      <c r="B34" s="2">
        <v>-8.7931000000000008</v>
      </c>
      <c r="C34" s="2">
        <v>353.8</v>
      </c>
      <c r="E34">
        <v>32</v>
      </c>
      <c r="F34" s="3">
        <v>1.9</v>
      </c>
      <c r="G34" s="3">
        <v>326.36599999999999</v>
      </c>
      <c r="J34" s="4">
        <v>-6.6743399999999999</v>
      </c>
      <c r="K34" s="4">
        <v>352.43799999999999</v>
      </c>
      <c r="L34">
        <v>32</v>
      </c>
      <c r="N34" s="4">
        <v>42.996499999999997</v>
      </c>
      <c r="O34" s="4">
        <v>410.43900000000002</v>
      </c>
      <c r="P34">
        <v>32</v>
      </c>
      <c r="R34" s="4">
        <v>31.9008</v>
      </c>
      <c r="S34" s="4">
        <v>390.666</v>
      </c>
    </row>
    <row r="35" spans="1:19" x14ac:dyDescent="0.2">
      <c r="A35">
        <v>33</v>
      </c>
      <c r="B35" s="2">
        <v>-10.527799999999999</v>
      </c>
      <c r="C35" s="2">
        <v>350.27199999999999</v>
      </c>
      <c r="E35">
        <v>33</v>
      </c>
      <c r="F35" s="3">
        <v>2.4428000000000001</v>
      </c>
      <c r="G35" s="3">
        <v>326.74400000000003</v>
      </c>
      <c r="J35" s="4">
        <v>-6.6962599999999997</v>
      </c>
      <c r="K35" s="4">
        <v>351.78500000000003</v>
      </c>
      <c r="L35">
        <v>33</v>
      </c>
      <c r="N35" s="4">
        <v>42.872199999999999</v>
      </c>
      <c r="O35" s="4">
        <v>402.20100000000002</v>
      </c>
      <c r="P35">
        <v>33</v>
      </c>
      <c r="R35" s="4">
        <v>31.745100000000001</v>
      </c>
      <c r="S35" s="4">
        <v>400.36399999999998</v>
      </c>
    </row>
    <row r="36" spans="1:19" x14ac:dyDescent="0.2">
      <c r="A36">
        <v>34</v>
      </c>
      <c r="B36" s="2">
        <v>-12.0245</v>
      </c>
      <c r="C36" s="2">
        <v>347.15</v>
      </c>
      <c r="E36">
        <v>34</v>
      </c>
      <c r="F36" s="3">
        <v>2.1642999999999999</v>
      </c>
      <c r="G36" s="3">
        <v>325.74599999999998</v>
      </c>
      <c r="J36" s="4">
        <v>-6.7181800000000003</v>
      </c>
      <c r="K36" s="4">
        <v>351.13200000000001</v>
      </c>
      <c r="L36">
        <v>34</v>
      </c>
      <c r="N36" s="4">
        <v>42.747799999999998</v>
      </c>
      <c r="O36" s="4">
        <v>404.31599999999997</v>
      </c>
      <c r="P36">
        <v>34</v>
      </c>
      <c r="R36" s="4">
        <v>31.589500000000001</v>
      </c>
      <c r="S36" s="4">
        <v>415.81</v>
      </c>
    </row>
    <row r="37" spans="1:19" x14ac:dyDescent="0.2">
      <c r="A37">
        <v>35</v>
      </c>
      <c r="B37" s="2">
        <v>-12.1523</v>
      </c>
      <c r="C37" s="2">
        <v>343.96499999999997</v>
      </c>
      <c r="E37">
        <v>35</v>
      </c>
      <c r="F37" s="3">
        <v>1.4819</v>
      </c>
      <c r="G37" s="3">
        <v>326.52199999999999</v>
      </c>
      <c r="J37" s="4">
        <v>-6.7401099999999996</v>
      </c>
      <c r="K37" s="4">
        <v>350.47899999999998</v>
      </c>
      <c r="L37">
        <v>35</v>
      </c>
      <c r="N37" s="4">
        <v>42.623399999999997</v>
      </c>
      <c r="O37" s="4">
        <v>406.839</v>
      </c>
      <c r="P37">
        <v>35</v>
      </c>
      <c r="R37" s="4">
        <v>31.433800000000002</v>
      </c>
      <c r="S37" s="4">
        <v>414.83699999999999</v>
      </c>
    </row>
    <row r="38" spans="1:19" x14ac:dyDescent="0.2">
      <c r="A38">
        <v>36</v>
      </c>
      <c r="B38" s="2">
        <v>-11.4473</v>
      </c>
      <c r="C38" s="2">
        <v>345.89400000000001</v>
      </c>
      <c r="E38">
        <v>36</v>
      </c>
      <c r="F38" s="3">
        <v>1.1518999999999999</v>
      </c>
      <c r="G38" s="3">
        <v>327.42700000000002</v>
      </c>
      <c r="J38" s="4">
        <v>-6.7620300000000002</v>
      </c>
      <c r="K38" s="4">
        <v>349.82600000000002</v>
      </c>
      <c r="L38">
        <v>36</v>
      </c>
      <c r="N38" s="4">
        <v>42.499099999999999</v>
      </c>
      <c r="O38" s="4">
        <v>403.59300000000002</v>
      </c>
      <c r="P38">
        <v>36</v>
      </c>
      <c r="R38" s="4">
        <v>31.278199999999998</v>
      </c>
      <c r="S38" s="4">
        <v>401.57</v>
      </c>
    </row>
    <row r="39" spans="1:19" x14ac:dyDescent="0.2">
      <c r="A39">
        <v>37</v>
      </c>
      <c r="B39" s="2">
        <v>-10.595499999999999</v>
      </c>
      <c r="C39" s="2">
        <v>345.18599999999998</v>
      </c>
      <c r="E39">
        <v>37</v>
      </c>
      <c r="F39" s="3">
        <v>0.65369999999999995</v>
      </c>
      <c r="G39" s="3">
        <v>330.52499999999998</v>
      </c>
      <c r="J39" s="4">
        <v>-6.7839499999999999</v>
      </c>
      <c r="K39" s="4">
        <v>355.04599999999999</v>
      </c>
      <c r="L39">
        <v>37</v>
      </c>
      <c r="N39" s="4">
        <v>42.374699999999997</v>
      </c>
      <c r="O39" s="4">
        <v>400.11700000000002</v>
      </c>
      <c r="P39">
        <v>37</v>
      </c>
      <c r="R39" s="4">
        <v>31.122499999999999</v>
      </c>
      <c r="S39" s="4">
        <v>403.49</v>
      </c>
    </row>
    <row r="40" spans="1:19" x14ac:dyDescent="0.2">
      <c r="A40">
        <v>38</v>
      </c>
      <c r="B40" s="2">
        <v>-9.4128000000000007</v>
      </c>
      <c r="C40" s="2">
        <v>341.53300000000002</v>
      </c>
      <c r="E40">
        <v>38</v>
      </c>
      <c r="F40" s="3">
        <v>-0.40079999999999999</v>
      </c>
      <c r="G40" s="3">
        <v>409.28</v>
      </c>
      <c r="J40" s="4">
        <v>-6.8058800000000002</v>
      </c>
      <c r="K40" s="4">
        <v>360.50299999999999</v>
      </c>
      <c r="L40">
        <v>38</v>
      </c>
      <c r="N40" s="4">
        <v>42.250300000000003</v>
      </c>
      <c r="O40" s="4">
        <v>399.75799999999998</v>
      </c>
      <c r="P40">
        <v>38</v>
      </c>
      <c r="R40" s="4">
        <v>30.966899999999999</v>
      </c>
      <c r="S40" s="4">
        <v>415.69499999999999</v>
      </c>
    </row>
    <row r="41" spans="1:19" x14ac:dyDescent="0.2">
      <c r="A41">
        <v>39</v>
      </c>
      <c r="B41" s="2">
        <v>-6.4744000000000002</v>
      </c>
      <c r="C41" s="2">
        <v>344.36500000000001</v>
      </c>
      <c r="E41">
        <v>39</v>
      </c>
      <c r="F41" s="3">
        <v>-0.91549999999999998</v>
      </c>
      <c r="G41" s="3">
        <v>407.26600000000002</v>
      </c>
      <c r="J41" s="4">
        <v>-6.8277999999999999</v>
      </c>
      <c r="K41" s="4">
        <v>364.64699999999999</v>
      </c>
      <c r="L41">
        <v>39</v>
      </c>
      <c r="N41" s="4">
        <v>42.125999999999998</v>
      </c>
      <c r="O41" s="4">
        <v>399.14299999999997</v>
      </c>
      <c r="P41">
        <v>39</v>
      </c>
      <c r="R41" s="4">
        <v>30.811199999999999</v>
      </c>
      <c r="S41" s="4">
        <v>431.76299999999998</v>
      </c>
    </row>
    <row r="42" spans="1:19" x14ac:dyDescent="0.2">
      <c r="A42">
        <v>40</v>
      </c>
      <c r="B42" s="2">
        <v>-2.6911</v>
      </c>
      <c r="C42" s="2">
        <v>349.76299999999998</v>
      </c>
      <c r="E42">
        <v>40</v>
      </c>
      <c r="F42" s="3">
        <v>-1.3915999999999999</v>
      </c>
      <c r="G42" s="3">
        <v>355.755</v>
      </c>
      <c r="J42" s="4">
        <v>-7.7678000000000003</v>
      </c>
      <c r="K42" s="4">
        <v>365.51900000000001</v>
      </c>
      <c r="L42">
        <v>40</v>
      </c>
      <c r="N42" s="4">
        <v>42.001600000000003</v>
      </c>
      <c r="O42" s="4">
        <v>399.26299999999998</v>
      </c>
      <c r="P42">
        <v>40</v>
      </c>
      <c r="R42" s="4">
        <v>30.6556</v>
      </c>
      <c r="S42" s="4">
        <v>441.565</v>
      </c>
    </row>
    <row r="43" spans="1:19" x14ac:dyDescent="0.2">
      <c r="A43">
        <v>41</v>
      </c>
      <c r="B43" s="2">
        <v>-2.4632999999999998</v>
      </c>
      <c r="C43" s="2">
        <v>351.57600000000002</v>
      </c>
      <c r="E43">
        <v>41</v>
      </c>
      <c r="F43" s="3">
        <v>-1.1271</v>
      </c>
      <c r="G43" s="3">
        <v>349.464</v>
      </c>
      <c r="J43" s="4">
        <v>-7.4641299999999999</v>
      </c>
      <c r="K43" s="4">
        <v>363.20400000000001</v>
      </c>
      <c r="L43">
        <v>41</v>
      </c>
      <c r="N43" s="4">
        <v>41.877200000000002</v>
      </c>
      <c r="O43" s="4">
        <v>398.82900000000001</v>
      </c>
      <c r="P43">
        <v>41</v>
      </c>
      <c r="R43" s="4">
        <v>30.4999</v>
      </c>
      <c r="S43" s="4">
        <v>428.24599999999998</v>
      </c>
    </row>
    <row r="44" spans="1:19" x14ac:dyDescent="0.2">
      <c r="A44">
        <v>42</v>
      </c>
      <c r="B44" s="2">
        <v>-2.5059</v>
      </c>
      <c r="C44" s="2">
        <v>351.66800000000001</v>
      </c>
      <c r="E44">
        <v>42</v>
      </c>
      <c r="F44" s="3">
        <v>-3.4000000000000002E-2</v>
      </c>
      <c r="G44" s="3">
        <v>358.74400000000003</v>
      </c>
      <c r="J44" s="4">
        <v>-7.1604599999999996</v>
      </c>
      <c r="K44" s="4">
        <v>361.71699999999998</v>
      </c>
      <c r="L44">
        <v>42</v>
      </c>
      <c r="N44" s="4">
        <v>41.752899999999997</v>
      </c>
      <c r="O44" s="4">
        <v>399.65199999999999</v>
      </c>
      <c r="P44">
        <v>42</v>
      </c>
      <c r="R44" s="4">
        <v>30.3443</v>
      </c>
      <c r="S44" s="4">
        <v>415.42599999999999</v>
      </c>
    </row>
    <row r="45" spans="1:19" x14ac:dyDescent="0.2">
      <c r="A45">
        <v>43</v>
      </c>
      <c r="B45" s="2">
        <v>-5.7565999999999997</v>
      </c>
      <c r="C45" s="2">
        <v>352.20499999999998</v>
      </c>
      <c r="E45">
        <v>43</v>
      </c>
      <c r="F45" s="3">
        <v>0.96840000000000004</v>
      </c>
      <c r="G45" s="3">
        <v>357.12799999999999</v>
      </c>
      <c r="J45" s="4">
        <v>-6.8567900000000002</v>
      </c>
      <c r="K45" s="4">
        <v>362.20499999999998</v>
      </c>
      <c r="L45">
        <v>43</v>
      </c>
      <c r="N45" s="4">
        <v>41.628500000000003</v>
      </c>
      <c r="O45" s="4">
        <v>398.46899999999999</v>
      </c>
      <c r="P45">
        <v>43</v>
      </c>
      <c r="R45" s="4">
        <v>30.188600000000001</v>
      </c>
      <c r="S45" s="4">
        <v>410.94799999999998</v>
      </c>
    </row>
    <row r="46" spans="1:19" x14ac:dyDescent="0.2">
      <c r="A46">
        <v>44</v>
      </c>
      <c r="B46" s="2">
        <v>-8.1785999999999994</v>
      </c>
      <c r="C46" s="2">
        <v>349.80599999999998</v>
      </c>
      <c r="E46">
        <v>44</v>
      </c>
      <c r="F46" s="3">
        <v>0.24510000000000001</v>
      </c>
      <c r="G46" s="3">
        <v>354.79300000000001</v>
      </c>
      <c r="J46" s="4">
        <v>-6.5531300000000003</v>
      </c>
      <c r="K46" s="4">
        <v>358.88799999999998</v>
      </c>
      <c r="L46">
        <v>44</v>
      </c>
      <c r="N46" s="4">
        <v>41.504100000000001</v>
      </c>
      <c r="O46" s="4">
        <v>401.56599999999997</v>
      </c>
      <c r="P46">
        <v>44</v>
      </c>
      <c r="R46" s="4">
        <v>30.033000000000001</v>
      </c>
      <c r="S46" s="4">
        <v>409.82</v>
      </c>
    </row>
    <row r="47" spans="1:19" x14ac:dyDescent="0.2">
      <c r="A47">
        <v>45</v>
      </c>
      <c r="B47" s="2">
        <v>-7.5311000000000003</v>
      </c>
      <c r="C47" s="2">
        <v>346.565</v>
      </c>
      <c r="E47">
        <v>45</v>
      </c>
      <c r="F47" s="3">
        <v>6.5500000000000003E-2</v>
      </c>
      <c r="G47" s="3">
        <v>357.75</v>
      </c>
      <c r="J47" s="4">
        <v>-6.24946</v>
      </c>
      <c r="K47" s="4">
        <v>357.93400000000003</v>
      </c>
      <c r="L47">
        <v>45</v>
      </c>
      <c r="N47" s="4">
        <v>41.379800000000003</v>
      </c>
      <c r="O47" s="4">
        <v>401.49799999999999</v>
      </c>
      <c r="P47">
        <v>45</v>
      </c>
      <c r="R47" s="4">
        <v>29.877300000000002</v>
      </c>
      <c r="S47" s="4">
        <v>410.27600000000001</v>
      </c>
    </row>
    <row r="48" spans="1:19" x14ac:dyDescent="0.2">
      <c r="A48">
        <v>46</v>
      </c>
      <c r="B48" s="2">
        <v>-4.7919</v>
      </c>
      <c r="C48" s="2">
        <v>345.06700000000001</v>
      </c>
      <c r="E48">
        <v>46</v>
      </c>
      <c r="F48" s="3">
        <v>-0.10730000000000001</v>
      </c>
      <c r="G48" s="3">
        <v>351.57600000000002</v>
      </c>
      <c r="J48" s="4">
        <v>-5.9457899999999997</v>
      </c>
      <c r="K48" s="4">
        <v>356.98</v>
      </c>
      <c r="L48">
        <v>46</v>
      </c>
      <c r="N48" s="4">
        <v>41.255400000000002</v>
      </c>
      <c r="O48" s="4">
        <v>400.762</v>
      </c>
      <c r="P48">
        <v>46</v>
      </c>
      <c r="R48" s="4">
        <v>29.721699999999998</v>
      </c>
      <c r="S48" s="4">
        <v>409.80599999999998</v>
      </c>
    </row>
    <row r="49" spans="1:19" x14ac:dyDescent="0.2">
      <c r="A49">
        <v>47</v>
      </c>
      <c r="B49" s="2">
        <v>-6.1082000000000001</v>
      </c>
      <c r="C49" s="2">
        <v>345.52300000000002</v>
      </c>
      <c r="E49">
        <v>47</v>
      </c>
      <c r="F49" s="3">
        <v>-2.9600000000000001E-2</v>
      </c>
      <c r="G49" s="3">
        <v>349.75099999999998</v>
      </c>
      <c r="J49" s="4">
        <v>-5.6421200000000002</v>
      </c>
      <c r="K49" s="4">
        <v>356.02600000000001</v>
      </c>
      <c r="L49">
        <v>47</v>
      </c>
      <c r="N49" s="4">
        <v>41.131</v>
      </c>
      <c r="O49" s="4">
        <v>397.02100000000002</v>
      </c>
      <c r="P49">
        <v>47</v>
      </c>
      <c r="R49" s="4">
        <v>29.565999999999999</v>
      </c>
      <c r="S49" s="4">
        <v>407.84899999999999</v>
      </c>
    </row>
    <row r="50" spans="1:19" x14ac:dyDescent="0.2">
      <c r="A50">
        <v>48</v>
      </c>
      <c r="B50" s="2">
        <v>-11.379</v>
      </c>
      <c r="C50" s="2">
        <v>348.45800000000003</v>
      </c>
      <c r="E50">
        <v>48</v>
      </c>
      <c r="F50" s="3">
        <v>0.1017</v>
      </c>
      <c r="G50" s="3">
        <v>346.84899999999999</v>
      </c>
      <c r="J50" s="4">
        <v>-5.3384499999999999</v>
      </c>
      <c r="K50" s="4">
        <v>355.072</v>
      </c>
      <c r="L50">
        <v>48</v>
      </c>
      <c r="N50" s="4">
        <v>41.006700000000002</v>
      </c>
      <c r="O50" s="4">
        <v>397.03699999999998</v>
      </c>
      <c r="P50">
        <v>48</v>
      </c>
      <c r="R50" s="4">
        <v>29.410399999999999</v>
      </c>
      <c r="S50" s="4">
        <v>406.964</v>
      </c>
    </row>
    <row r="51" spans="1:19" x14ac:dyDescent="0.2">
      <c r="A51">
        <v>49</v>
      </c>
      <c r="B51" s="2">
        <v>-11.4764</v>
      </c>
      <c r="C51" s="2">
        <v>351.57600000000002</v>
      </c>
      <c r="E51">
        <v>49</v>
      </c>
      <c r="F51" s="3">
        <v>0.21160000000000001</v>
      </c>
      <c r="G51" s="3">
        <v>348.536</v>
      </c>
      <c r="J51" s="4">
        <v>-5.0347799999999996</v>
      </c>
      <c r="K51" s="4">
        <v>354.11799999999999</v>
      </c>
      <c r="L51">
        <v>49</v>
      </c>
      <c r="N51" s="4">
        <v>40.882300000000001</v>
      </c>
      <c r="O51" s="4">
        <v>396.56599999999997</v>
      </c>
      <c r="P51">
        <v>49</v>
      </c>
      <c r="R51" s="4">
        <v>29.2547</v>
      </c>
      <c r="S51" s="4">
        <v>405.35399999999998</v>
      </c>
    </row>
    <row r="52" spans="1:19" x14ac:dyDescent="0.2">
      <c r="A52">
        <v>50</v>
      </c>
      <c r="B52" s="2">
        <v>-11.5764</v>
      </c>
      <c r="C52" s="2">
        <v>352.32100000000003</v>
      </c>
      <c r="E52">
        <v>50</v>
      </c>
      <c r="F52" s="3">
        <v>0.6865</v>
      </c>
      <c r="G52" s="3">
        <v>347.00299999999999</v>
      </c>
      <c r="J52" s="4">
        <v>-4.7311199999999998</v>
      </c>
      <c r="K52" s="4">
        <v>353.16300000000001</v>
      </c>
      <c r="L52">
        <v>50</v>
      </c>
      <c r="N52" s="4">
        <v>42.359000000000002</v>
      </c>
      <c r="O52" s="4">
        <v>394.15899999999999</v>
      </c>
      <c r="P52">
        <v>50</v>
      </c>
      <c r="R52" s="4">
        <v>29.0991</v>
      </c>
      <c r="S52" s="4">
        <v>405.35700000000003</v>
      </c>
    </row>
    <row r="53" spans="1:19" x14ac:dyDescent="0.2">
      <c r="A53">
        <v>51</v>
      </c>
      <c r="B53" s="2">
        <v>-11.497400000000001</v>
      </c>
      <c r="C53" s="2">
        <v>350.24</v>
      </c>
      <c r="E53">
        <v>51</v>
      </c>
      <c r="F53" s="3">
        <v>1.2363599999999999</v>
      </c>
      <c r="G53" s="3">
        <v>344.97</v>
      </c>
      <c r="J53" s="4">
        <v>-4.4274500000000003</v>
      </c>
      <c r="K53" s="4">
        <v>352.209</v>
      </c>
      <c r="L53">
        <v>51</v>
      </c>
      <c r="N53" s="4">
        <v>42.5687</v>
      </c>
      <c r="O53" s="4">
        <v>393.12900000000002</v>
      </c>
      <c r="P53">
        <v>51</v>
      </c>
      <c r="R53" s="4">
        <v>28.9434</v>
      </c>
      <c r="S53" s="4">
        <v>409.16899999999998</v>
      </c>
    </row>
    <row r="54" spans="1:19" x14ac:dyDescent="0.2">
      <c r="A54">
        <v>52</v>
      </c>
      <c r="B54" s="2">
        <v>-11.755599999999999</v>
      </c>
      <c r="C54" s="2">
        <v>346.50200000000001</v>
      </c>
      <c r="E54">
        <v>52</v>
      </c>
      <c r="F54" s="3">
        <v>1.7862199999999999</v>
      </c>
      <c r="G54" s="3">
        <v>344.06299999999999</v>
      </c>
      <c r="J54" s="4">
        <v>-4.12378</v>
      </c>
      <c r="K54" s="4">
        <v>351.255</v>
      </c>
      <c r="L54">
        <v>52</v>
      </c>
      <c r="N54" s="4">
        <v>42.874200000000002</v>
      </c>
      <c r="O54" s="4">
        <v>397.928</v>
      </c>
      <c r="P54">
        <v>52</v>
      </c>
      <c r="R54" s="4">
        <v>28.787800000000001</v>
      </c>
      <c r="S54" s="4">
        <v>413.935</v>
      </c>
    </row>
    <row r="55" spans="1:19" x14ac:dyDescent="0.2">
      <c r="A55">
        <v>53</v>
      </c>
      <c r="B55" s="2">
        <v>-12.164300000000001</v>
      </c>
      <c r="C55" s="2">
        <v>342.55900000000003</v>
      </c>
      <c r="E55">
        <v>53</v>
      </c>
      <c r="F55" s="3">
        <v>2.3360799999999999</v>
      </c>
      <c r="G55" s="3">
        <v>340.81</v>
      </c>
      <c r="J55" s="4">
        <v>-3.8201100000000001</v>
      </c>
      <c r="K55" s="4">
        <v>350.30099999999999</v>
      </c>
      <c r="L55">
        <v>53</v>
      </c>
      <c r="N55" s="4">
        <v>42.9649</v>
      </c>
      <c r="O55" s="4">
        <v>400.67700000000002</v>
      </c>
      <c r="P55">
        <v>53</v>
      </c>
      <c r="R55" s="4">
        <v>28.632100000000001</v>
      </c>
      <c r="S55" s="4">
        <v>417.81099999999998</v>
      </c>
    </row>
    <row r="56" spans="1:19" x14ac:dyDescent="0.2">
      <c r="A56">
        <v>54</v>
      </c>
      <c r="B56" s="2">
        <v>-8.6408000000000005</v>
      </c>
      <c r="C56" s="2">
        <v>341</v>
      </c>
      <c r="E56">
        <v>54</v>
      </c>
      <c r="F56" s="3">
        <v>2.8859400000000002</v>
      </c>
      <c r="G56" s="3">
        <v>338.91199999999998</v>
      </c>
      <c r="J56" s="4">
        <v>-3.5164399999999998</v>
      </c>
      <c r="K56" s="4">
        <v>349.34699999999998</v>
      </c>
      <c r="L56">
        <v>54</v>
      </c>
      <c r="N56" s="4">
        <v>42.180700000000002</v>
      </c>
      <c r="O56" s="4">
        <v>402.65</v>
      </c>
      <c r="P56">
        <v>54</v>
      </c>
      <c r="R56" s="4">
        <v>28.476500000000001</v>
      </c>
      <c r="S56" s="4">
        <v>413.93099999999998</v>
      </c>
    </row>
    <row r="57" spans="1:19" x14ac:dyDescent="0.2">
      <c r="A57">
        <v>55</v>
      </c>
      <c r="B57" s="2">
        <v>-5.93</v>
      </c>
      <c r="C57" s="2">
        <v>343.19799999999998</v>
      </c>
      <c r="E57">
        <v>55</v>
      </c>
      <c r="F57" s="3">
        <v>3.4358</v>
      </c>
      <c r="G57" s="3">
        <v>338.524</v>
      </c>
      <c r="J57" s="4">
        <v>-3.2127699999999999</v>
      </c>
      <c r="K57" s="4">
        <v>348.39299999999997</v>
      </c>
      <c r="L57">
        <v>55</v>
      </c>
      <c r="N57" s="4">
        <v>42.037999999999997</v>
      </c>
      <c r="O57" s="4">
        <v>401.25</v>
      </c>
      <c r="P57">
        <v>55</v>
      </c>
      <c r="R57" s="4">
        <v>28.320799999999998</v>
      </c>
      <c r="S57" s="4">
        <v>410.08</v>
      </c>
    </row>
    <row r="58" spans="1:19" x14ac:dyDescent="0.2">
      <c r="A58">
        <v>56</v>
      </c>
      <c r="B58" s="2">
        <v>-8.8582000000000001</v>
      </c>
      <c r="C58" s="2">
        <v>346.61</v>
      </c>
      <c r="E58">
        <v>56</v>
      </c>
      <c r="F58" s="3">
        <v>3.9856600000000002</v>
      </c>
      <c r="G58" s="3">
        <v>342.73399999999998</v>
      </c>
      <c r="J58" s="4">
        <v>-2.9091100000000001</v>
      </c>
      <c r="K58" s="4">
        <v>347.43900000000002</v>
      </c>
      <c r="L58">
        <v>56</v>
      </c>
      <c r="N58" s="4">
        <v>41.357500000000002</v>
      </c>
      <c r="O58" s="4">
        <v>408.02</v>
      </c>
      <c r="P58">
        <v>56</v>
      </c>
      <c r="R58" s="4">
        <v>28.165199999999999</v>
      </c>
      <c r="S58" s="4">
        <v>408.22300000000001</v>
      </c>
    </row>
    <row r="59" spans="1:19" x14ac:dyDescent="0.2">
      <c r="A59">
        <v>57</v>
      </c>
      <c r="B59" s="2">
        <v>-11.095800000000001</v>
      </c>
      <c r="C59" s="2">
        <v>348.56799999999998</v>
      </c>
      <c r="E59">
        <v>57</v>
      </c>
      <c r="F59" s="3">
        <v>4.53552</v>
      </c>
      <c r="G59" s="3">
        <v>346.16</v>
      </c>
      <c r="J59" s="4">
        <v>-2.6054400000000002</v>
      </c>
      <c r="K59" s="4">
        <v>346.48500000000001</v>
      </c>
      <c r="L59">
        <v>57</v>
      </c>
      <c r="N59" s="4">
        <v>39.288899999999998</v>
      </c>
      <c r="O59" s="4">
        <v>419.779</v>
      </c>
      <c r="P59">
        <v>57</v>
      </c>
      <c r="R59" s="4">
        <v>28.009599999999999</v>
      </c>
      <c r="S59" s="4">
        <v>411.59</v>
      </c>
    </row>
    <row r="60" spans="1:19" x14ac:dyDescent="0.2">
      <c r="A60">
        <v>58</v>
      </c>
      <c r="B60" s="2">
        <v>-11.1356</v>
      </c>
      <c r="C60" s="2">
        <v>348.25400000000002</v>
      </c>
      <c r="E60">
        <v>58</v>
      </c>
      <c r="F60" s="3">
        <v>5.0853799999999998</v>
      </c>
      <c r="G60" s="3">
        <v>355.267</v>
      </c>
      <c r="J60" s="4">
        <v>-2.3017699999999999</v>
      </c>
      <c r="K60" s="4">
        <v>345.53100000000001</v>
      </c>
      <c r="L60">
        <v>58</v>
      </c>
      <c r="N60" s="4">
        <v>38.619100000000003</v>
      </c>
      <c r="O60" s="4">
        <v>424.22500000000002</v>
      </c>
      <c r="P60">
        <v>58</v>
      </c>
      <c r="R60" s="4">
        <v>27.853899999999999</v>
      </c>
      <c r="S60" s="4">
        <v>407.27</v>
      </c>
    </row>
    <row r="61" spans="1:19" x14ac:dyDescent="0.2">
      <c r="A61">
        <v>59</v>
      </c>
      <c r="B61" s="2">
        <v>-11.285500000000001</v>
      </c>
      <c r="C61" s="2">
        <v>348.78300000000002</v>
      </c>
      <c r="E61">
        <v>59</v>
      </c>
      <c r="F61" s="3">
        <v>5.6352399999999996</v>
      </c>
      <c r="G61" s="3">
        <v>362.50299999999999</v>
      </c>
      <c r="J61" s="4">
        <v>-1.9981</v>
      </c>
      <c r="K61" s="4">
        <v>344.57600000000002</v>
      </c>
      <c r="L61">
        <v>59</v>
      </c>
      <c r="N61" s="4">
        <v>38.953699999999998</v>
      </c>
      <c r="O61" s="4">
        <v>419.58199999999999</v>
      </c>
      <c r="P61">
        <v>59</v>
      </c>
      <c r="R61" s="4">
        <v>27.2516</v>
      </c>
      <c r="S61" s="4">
        <v>405.63200000000001</v>
      </c>
    </row>
    <row r="62" spans="1:19" x14ac:dyDescent="0.2">
      <c r="A62">
        <v>60</v>
      </c>
      <c r="B62" s="2">
        <v>-10.8962</v>
      </c>
      <c r="C62" s="2">
        <v>349.31599999999997</v>
      </c>
      <c r="E62">
        <v>60</v>
      </c>
      <c r="F62" s="3">
        <v>6.1851000000000003</v>
      </c>
      <c r="G62" s="3">
        <v>367.29599999999999</v>
      </c>
      <c r="J62" s="4">
        <v>-2.1861999999999999</v>
      </c>
      <c r="K62" s="4">
        <v>343.62200000000001</v>
      </c>
      <c r="L62">
        <v>60</v>
      </c>
      <c r="N62" s="4">
        <v>39.942700000000002</v>
      </c>
      <c r="O62" s="4">
        <v>415.38499999999999</v>
      </c>
      <c r="P62">
        <v>60</v>
      </c>
      <c r="R62" s="4">
        <v>26.709599999999998</v>
      </c>
      <c r="S62" s="4">
        <v>402.14600000000002</v>
      </c>
    </row>
    <row r="63" spans="1:19" x14ac:dyDescent="0.2">
      <c r="B63" s="2">
        <f>AVERAGE(B2:B62)</f>
        <v>-8.6554590163934453</v>
      </c>
      <c r="C63" s="2">
        <f>AVERAGE(C2:C62)</f>
        <v>351.51188524590174</v>
      </c>
      <c r="D63">
        <f>'RT 1'!D63</f>
        <v>27.790129508196731</v>
      </c>
      <c r="E63">
        <f>'RT 1'!E63</f>
        <v>308.8879180327869</v>
      </c>
      <c r="F63" s="3">
        <f>AVERAGE(F2:F62)</f>
        <v>0.30867213114754111</v>
      </c>
      <c r="G63" s="3">
        <f>AVERAGE(G2:G62)</f>
        <v>347.10590163934427</v>
      </c>
      <c r="J63" s="4">
        <f>AVERAGE(J2:J62)</f>
        <v>-4.808924590163933</v>
      </c>
      <c r="K63" s="4">
        <f>AVERAGE(K2:K62)</f>
        <v>359.37445901639353</v>
      </c>
      <c r="N63" s="4">
        <f>AVERAGE(N2:N62)</f>
        <v>43.46969508196721</v>
      </c>
      <c r="O63" s="4">
        <f>AVERAGE(O2:O62)</f>
        <v>415.4320327868852</v>
      </c>
      <c r="R63" s="4">
        <f>AVERAGE(R2:R62)</f>
        <v>32.191075409836067</v>
      </c>
      <c r="S63" s="4">
        <f>AVERAGE(S2:S62)</f>
        <v>419.64504918032787</v>
      </c>
    </row>
    <row r="64" spans="1:19" x14ac:dyDescent="0.2">
      <c r="B64" s="2"/>
      <c r="C64" s="2">
        <f>C63-B63</f>
        <v>360.16734426229516</v>
      </c>
      <c r="E64">
        <f>E63-D63</f>
        <v>281.09778852459016</v>
      </c>
      <c r="F64" s="3"/>
      <c r="G64" s="3">
        <f>G63-F63</f>
        <v>346.79722950819672</v>
      </c>
      <c r="I64" s="1"/>
      <c r="J64" s="4"/>
      <c r="K64" s="4">
        <f t="shared" ref="K64" si="0">K63-J63</f>
        <v>364.18338360655747</v>
      </c>
      <c r="N64" s="4"/>
      <c r="O64" s="4">
        <f t="shared" ref="O64" si="1">O63-N63</f>
        <v>371.96233770491801</v>
      </c>
      <c r="R64" s="4"/>
      <c r="S64" s="4">
        <f t="shared" ref="S64" si="2">S63-R63</f>
        <v>387.45397377049181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5DF5-B4ED-484E-B470-0B2E88E66F73}">
  <dimension ref="A1:S64"/>
  <sheetViews>
    <sheetView workbookViewId="0">
      <selection activeCell="M61" sqref="M61"/>
    </sheetView>
  </sheetViews>
  <sheetFormatPr baseColWidth="10" defaultRowHeight="15" x14ac:dyDescent="0.2"/>
  <sheetData>
    <row r="1" spans="1:19" x14ac:dyDescent="0.2">
      <c r="B1" s="2" t="s">
        <v>0</v>
      </c>
      <c r="C1" s="2" t="s">
        <v>1</v>
      </c>
      <c r="D1" t="s">
        <v>2</v>
      </c>
      <c r="E1" t="s">
        <v>3</v>
      </c>
      <c r="F1" s="3" t="s">
        <v>4</v>
      </c>
      <c r="G1" s="3" t="s">
        <v>5</v>
      </c>
      <c r="H1" t="s">
        <v>6</v>
      </c>
      <c r="I1" t="s">
        <v>7</v>
      </c>
      <c r="J1" s="4" t="s">
        <v>8</v>
      </c>
      <c r="K1" s="4" t="s">
        <v>9</v>
      </c>
      <c r="L1" t="s">
        <v>10</v>
      </c>
      <c r="M1" t="s">
        <v>11</v>
      </c>
      <c r="N1" s="4" t="s">
        <v>12</v>
      </c>
      <c r="O1" s="4" t="s">
        <v>13</v>
      </c>
      <c r="P1" t="s">
        <v>14</v>
      </c>
      <c r="Q1" t="s">
        <v>15</v>
      </c>
      <c r="R1" s="4" t="s">
        <v>16</v>
      </c>
      <c r="S1" s="4" t="s">
        <v>17</v>
      </c>
    </row>
    <row r="2" spans="1:19" x14ac:dyDescent="0.2">
      <c r="A2">
        <v>0</v>
      </c>
      <c r="B2" s="2"/>
      <c r="C2" s="2"/>
      <c r="E2">
        <v>0</v>
      </c>
      <c r="F2" s="3">
        <v>-2.5007000000000001</v>
      </c>
      <c r="G2" s="3">
        <v>433.101</v>
      </c>
      <c r="J2">
        <v>21.001899999999999</v>
      </c>
      <c r="K2">
        <v>342.25700000000001</v>
      </c>
      <c r="N2">
        <v>30.8507</v>
      </c>
      <c r="O2">
        <v>433.74200000000002</v>
      </c>
      <c r="R2">
        <v>14.8261</v>
      </c>
      <c r="S2">
        <v>361.45499999999998</v>
      </c>
    </row>
    <row r="3" spans="1:19" x14ac:dyDescent="0.2">
      <c r="A3">
        <v>1</v>
      </c>
      <c r="B3" s="2"/>
      <c r="C3" s="2"/>
      <c r="E3">
        <v>1</v>
      </c>
      <c r="F3" s="3">
        <v>-2.9098999999999999</v>
      </c>
      <c r="G3" s="3">
        <v>384.11399999999998</v>
      </c>
      <c r="J3">
        <v>20.354199999999999</v>
      </c>
      <c r="K3">
        <v>348.43400000000003</v>
      </c>
      <c r="N3">
        <v>27.971399999999999</v>
      </c>
      <c r="O3">
        <v>430.16899999999998</v>
      </c>
      <c r="R3">
        <v>16.132400000000001</v>
      </c>
      <c r="S3">
        <v>364.78899999999999</v>
      </c>
    </row>
    <row r="4" spans="1:19" x14ac:dyDescent="0.2">
      <c r="A4">
        <v>2</v>
      </c>
      <c r="B4" s="2"/>
      <c r="C4" s="2"/>
      <c r="E4">
        <v>2</v>
      </c>
      <c r="F4" s="3">
        <v>-3.2913000000000001</v>
      </c>
      <c r="G4" s="3">
        <v>403.97399999999999</v>
      </c>
      <c r="J4">
        <v>13.889799999999999</v>
      </c>
      <c r="K4">
        <v>349.95299999999997</v>
      </c>
      <c r="N4">
        <v>3.9761000000000002</v>
      </c>
      <c r="O4">
        <v>426.15499999999997</v>
      </c>
      <c r="R4">
        <v>16.1739</v>
      </c>
      <c r="S4">
        <v>383.25599999999997</v>
      </c>
    </row>
    <row r="5" spans="1:19" x14ac:dyDescent="0.2">
      <c r="A5">
        <v>3</v>
      </c>
      <c r="B5" s="2"/>
      <c r="C5" s="2"/>
      <c r="E5">
        <v>3</v>
      </c>
      <c r="F5" s="3">
        <v>-2.5007000000000001</v>
      </c>
      <c r="G5" s="3">
        <v>397.94900000000001</v>
      </c>
      <c r="J5">
        <v>11.582700000000001</v>
      </c>
      <c r="K5">
        <v>351.47199999999998</v>
      </c>
      <c r="N5">
        <v>-1.7263999999999999</v>
      </c>
      <c r="O5">
        <v>422.142</v>
      </c>
      <c r="R5">
        <v>14.475099999999999</v>
      </c>
      <c r="S5">
        <v>370.94799999999998</v>
      </c>
    </row>
    <row r="6" spans="1:19" x14ac:dyDescent="0.2">
      <c r="A6">
        <v>4</v>
      </c>
      <c r="B6" s="2"/>
      <c r="C6" s="2"/>
      <c r="E6">
        <v>4</v>
      </c>
      <c r="F6" s="3">
        <v>-1.4379</v>
      </c>
      <c r="G6" s="3">
        <v>377.24299999999999</v>
      </c>
      <c r="J6">
        <v>23.7102</v>
      </c>
      <c r="K6">
        <v>352.99099999999999</v>
      </c>
      <c r="N6">
        <v>-0.42259999999999998</v>
      </c>
      <c r="O6">
        <v>418.12900000000002</v>
      </c>
      <c r="R6">
        <v>10.7029</v>
      </c>
      <c r="S6">
        <v>366.315</v>
      </c>
    </row>
    <row r="7" spans="1:19" x14ac:dyDescent="0.2">
      <c r="A7">
        <v>5</v>
      </c>
      <c r="B7" s="2"/>
      <c r="C7" s="2"/>
      <c r="E7">
        <v>5</v>
      </c>
      <c r="F7" s="3">
        <v>-0.2029</v>
      </c>
      <c r="G7" s="3">
        <v>351.70400000000001</v>
      </c>
      <c r="J7">
        <v>37.591700000000003</v>
      </c>
      <c r="K7">
        <v>354.50900000000001</v>
      </c>
      <c r="N7">
        <v>-0.1411</v>
      </c>
      <c r="O7">
        <v>414.11599999999999</v>
      </c>
      <c r="R7">
        <v>17.137699999999999</v>
      </c>
      <c r="S7">
        <v>395.11399999999998</v>
      </c>
    </row>
    <row r="8" spans="1:19" x14ac:dyDescent="0.2">
      <c r="A8">
        <v>6</v>
      </c>
      <c r="B8" s="2"/>
      <c r="C8" s="2"/>
      <c r="E8">
        <v>6</v>
      </c>
      <c r="F8" s="3">
        <v>0.48849999999999999</v>
      </c>
      <c r="G8" s="3">
        <v>344.34500000000003</v>
      </c>
      <c r="J8">
        <v>42.4405</v>
      </c>
      <c r="K8">
        <v>356.02800000000002</v>
      </c>
      <c r="N8">
        <v>0.55320000000000003</v>
      </c>
      <c r="O8">
        <v>410.10300000000001</v>
      </c>
      <c r="R8">
        <v>13.181100000000001</v>
      </c>
      <c r="S8">
        <v>469.65499999999997</v>
      </c>
    </row>
    <row r="9" spans="1:19" x14ac:dyDescent="0.2">
      <c r="A9">
        <v>7</v>
      </c>
      <c r="B9" s="2"/>
      <c r="C9" s="2"/>
      <c r="E9">
        <v>7</v>
      </c>
      <c r="F9" s="3">
        <v>0.52259999999999995</v>
      </c>
      <c r="G9" s="3">
        <v>346.75</v>
      </c>
      <c r="J9">
        <v>33.982999999999997</v>
      </c>
      <c r="K9">
        <v>357.54700000000003</v>
      </c>
      <c r="N9">
        <v>7.2615999999999996</v>
      </c>
      <c r="O9">
        <v>406.089</v>
      </c>
      <c r="R9">
        <v>10.0282</v>
      </c>
      <c r="S9">
        <v>473.79700000000003</v>
      </c>
    </row>
    <row r="10" spans="1:19" x14ac:dyDescent="0.2">
      <c r="A10">
        <v>8</v>
      </c>
      <c r="B10" s="2"/>
      <c r="C10" s="2"/>
      <c r="E10">
        <v>8</v>
      </c>
      <c r="F10" s="3">
        <v>0.65300000000000002</v>
      </c>
      <c r="G10" s="3">
        <v>337.94200000000001</v>
      </c>
      <c r="J10">
        <v>8.3844999999999992</v>
      </c>
      <c r="K10">
        <v>359.06599999999997</v>
      </c>
      <c r="N10">
        <v>-3.9310999999999998</v>
      </c>
      <c r="O10">
        <v>402.07600000000002</v>
      </c>
      <c r="R10">
        <v>15.849399999999999</v>
      </c>
      <c r="S10">
        <v>448.56</v>
      </c>
    </row>
    <row r="11" spans="1:19" x14ac:dyDescent="0.2">
      <c r="A11">
        <v>9</v>
      </c>
      <c r="B11" s="2"/>
      <c r="C11" s="2"/>
      <c r="E11">
        <v>9</v>
      </c>
      <c r="F11" s="3">
        <v>0.83209999999999995</v>
      </c>
      <c r="G11" s="3">
        <v>332.58800000000002</v>
      </c>
      <c r="J11">
        <v>4.0789999999999997</v>
      </c>
      <c r="K11">
        <v>360.58499999999998</v>
      </c>
      <c r="N11">
        <v>-5.9135</v>
      </c>
      <c r="O11">
        <v>404.49</v>
      </c>
      <c r="R11">
        <v>5.8390000000000004</v>
      </c>
      <c r="S11">
        <v>425.91899999999998</v>
      </c>
    </row>
    <row r="12" spans="1:19" x14ac:dyDescent="0.2">
      <c r="A12">
        <v>10</v>
      </c>
      <c r="B12" s="2"/>
      <c r="C12" s="2"/>
      <c r="E12">
        <v>10</v>
      </c>
      <c r="F12" s="3">
        <v>-0.51139999999999997</v>
      </c>
      <c r="G12" s="3">
        <v>327.75</v>
      </c>
      <c r="J12">
        <v>1.6489</v>
      </c>
      <c r="K12">
        <v>362.10399999999998</v>
      </c>
      <c r="N12">
        <v>-4.5852000000000004</v>
      </c>
      <c r="O12">
        <v>419.30099999999999</v>
      </c>
      <c r="R12">
        <v>7.3056999999999999</v>
      </c>
      <c r="S12">
        <v>415.93900000000002</v>
      </c>
    </row>
    <row r="13" spans="1:19" x14ac:dyDescent="0.2">
      <c r="A13">
        <v>11</v>
      </c>
      <c r="B13" s="2"/>
      <c r="C13" s="2"/>
      <c r="E13">
        <v>11</v>
      </c>
      <c r="F13" s="3">
        <v>0.11799999999999999</v>
      </c>
      <c r="G13" s="3">
        <v>333.185</v>
      </c>
      <c r="J13">
        <v>14.6584</v>
      </c>
      <c r="K13">
        <v>363.62299999999999</v>
      </c>
      <c r="N13">
        <v>-2.4655999999999998</v>
      </c>
      <c r="O13">
        <v>419.31</v>
      </c>
      <c r="R13">
        <v>4.5110999999999999</v>
      </c>
      <c r="S13">
        <v>424.61700000000002</v>
      </c>
    </row>
    <row r="14" spans="1:19" x14ac:dyDescent="0.2">
      <c r="A14">
        <v>12</v>
      </c>
      <c r="B14" s="2"/>
      <c r="C14" s="2"/>
      <c r="E14">
        <v>12</v>
      </c>
      <c r="F14" s="3">
        <v>-0.33810000000000001</v>
      </c>
      <c r="G14" s="3">
        <v>336.94799999999998</v>
      </c>
      <c r="J14">
        <v>16.060099999999998</v>
      </c>
      <c r="K14">
        <v>365.142</v>
      </c>
      <c r="N14">
        <v>-1.1094999999999999</v>
      </c>
      <c r="O14">
        <v>419.32</v>
      </c>
      <c r="R14">
        <v>4.6864999999999997</v>
      </c>
      <c r="S14">
        <v>441.50700000000001</v>
      </c>
    </row>
    <row r="15" spans="1:19" x14ac:dyDescent="0.2">
      <c r="A15">
        <v>13</v>
      </c>
      <c r="B15" s="2"/>
      <c r="C15" s="2"/>
      <c r="E15">
        <v>13</v>
      </c>
      <c r="F15" s="3">
        <v>-1.0602</v>
      </c>
      <c r="G15" s="3">
        <v>336.60500000000002</v>
      </c>
      <c r="J15">
        <v>18.229600000000001</v>
      </c>
      <c r="K15">
        <v>366.661</v>
      </c>
      <c r="N15">
        <v>0.24660000000000001</v>
      </c>
      <c r="O15">
        <v>419.32900000000001</v>
      </c>
      <c r="R15">
        <v>13.5175</v>
      </c>
      <c r="S15">
        <v>435.29300000000001</v>
      </c>
    </row>
    <row r="16" spans="1:19" x14ac:dyDescent="0.2">
      <c r="A16">
        <v>14</v>
      </c>
      <c r="B16" s="2"/>
      <c r="C16" s="2"/>
      <c r="E16">
        <v>14</v>
      </c>
      <c r="F16" s="3">
        <v>-1.1893</v>
      </c>
      <c r="G16" s="3">
        <v>342.64100000000002</v>
      </c>
      <c r="J16">
        <v>14.324400000000001</v>
      </c>
      <c r="K16">
        <v>368.18</v>
      </c>
      <c r="N16">
        <v>1.6027</v>
      </c>
      <c r="O16">
        <v>419.339</v>
      </c>
      <c r="R16">
        <v>13.6808</v>
      </c>
      <c r="S16">
        <v>411.07900000000001</v>
      </c>
    </row>
    <row r="17" spans="1:19" x14ac:dyDescent="0.2">
      <c r="A17">
        <v>15</v>
      </c>
      <c r="B17" s="2"/>
      <c r="C17" s="2"/>
      <c r="E17">
        <v>15</v>
      </c>
      <c r="F17" s="3">
        <v>-1.6126</v>
      </c>
      <c r="G17" s="3">
        <v>351.02300000000002</v>
      </c>
      <c r="J17">
        <v>13.7324</v>
      </c>
      <c r="K17">
        <v>369.69900000000001</v>
      </c>
      <c r="N17">
        <v>2.9588000000000001</v>
      </c>
      <c r="O17">
        <v>419.34800000000001</v>
      </c>
      <c r="R17">
        <v>13.843999999999999</v>
      </c>
      <c r="S17">
        <v>398.964</v>
      </c>
    </row>
    <row r="18" spans="1:19" x14ac:dyDescent="0.2">
      <c r="A18">
        <v>16</v>
      </c>
      <c r="B18" s="2"/>
      <c r="C18" s="2"/>
      <c r="E18">
        <v>16</v>
      </c>
      <c r="F18" s="3">
        <v>-2.5047999999999999</v>
      </c>
      <c r="G18" s="3">
        <v>354.89400000000001</v>
      </c>
      <c r="J18">
        <v>13.140499999999999</v>
      </c>
      <c r="K18">
        <v>371.21800000000002</v>
      </c>
      <c r="N18">
        <v>4.3148999999999997</v>
      </c>
      <c r="O18">
        <v>419.358</v>
      </c>
      <c r="R18">
        <v>14.007300000000001</v>
      </c>
      <c r="S18">
        <v>393.82799999999997</v>
      </c>
    </row>
    <row r="19" spans="1:19" x14ac:dyDescent="0.2">
      <c r="A19">
        <v>17</v>
      </c>
      <c r="B19" s="2"/>
      <c r="C19" s="2"/>
      <c r="E19">
        <v>17</v>
      </c>
      <c r="F19" s="3">
        <v>-2.5648</v>
      </c>
      <c r="G19" s="3">
        <v>355.286</v>
      </c>
      <c r="J19">
        <v>12.548500000000001</v>
      </c>
      <c r="K19">
        <v>372.73700000000002</v>
      </c>
      <c r="N19">
        <v>5.6710000000000003</v>
      </c>
      <c r="O19">
        <v>419.36700000000002</v>
      </c>
      <c r="R19">
        <v>14.170500000000001</v>
      </c>
      <c r="S19">
        <v>389.74599999999998</v>
      </c>
    </row>
    <row r="20" spans="1:19" x14ac:dyDescent="0.2">
      <c r="A20">
        <v>18</v>
      </c>
      <c r="B20" s="2"/>
      <c r="C20" s="2"/>
      <c r="E20">
        <v>18</v>
      </c>
      <c r="F20" s="3">
        <v>1.2659</v>
      </c>
      <c r="G20" s="3">
        <v>353.815</v>
      </c>
      <c r="J20">
        <v>11.9565</v>
      </c>
      <c r="K20">
        <v>374.25599999999997</v>
      </c>
      <c r="N20">
        <v>7.0270999999999999</v>
      </c>
      <c r="O20">
        <v>419.37700000000001</v>
      </c>
      <c r="R20">
        <v>14.3338</v>
      </c>
      <c r="S20">
        <v>395.88200000000001</v>
      </c>
    </row>
    <row r="21" spans="1:19" x14ac:dyDescent="0.2">
      <c r="A21">
        <v>19</v>
      </c>
      <c r="B21" s="2"/>
      <c r="C21" s="2"/>
      <c r="E21">
        <v>19</v>
      </c>
      <c r="F21" s="3">
        <v>0.91806699999999997</v>
      </c>
      <c r="G21" s="3">
        <v>347.79</v>
      </c>
      <c r="J21">
        <v>11.3645</v>
      </c>
      <c r="K21">
        <v>375.77499999999998</v>
      </c>
      <c r="N21">
        <v>8.8780000000000001</v>
      </c>
      <c r="O21">
        <v>419.38600000000002</v>
      </c>
      <c r="R21">
        <v>14.4971</v>
      </c>
      <c r="S21">
        <v>402.40199999999999</v>
      </c>
    </row>
    <row r="22" spans="1:19" x14ac:dyDescent="0.2">
      <c r="A22">
        <v>20</v>
      </c>
      <c r="B22" s="2"/>
      <c r="C22" s="2"/>
      <c r="E22">
        <v>20</v>
      </c>
      <c r="F22" s="3">
        <v>0.57023299999999999</v>
      </c>
      <c r="G22" s="3">
        <v>343.42399999999998</v>
      </c>
      <c r="J22">
        <v>10.772600000000001</v>
      </c>
      <c r="K22">
        <v>377.29399999999998</v>
      </c>
      <c r="N22">
        <v>12.5436</v>
      </c>
      <c r="O22">
        <v>419.39600000000002</v>
      </c>
      <c r="R22">
        <v>14.660299999999999</v>
      </c>
      <c r="S22">
        <v>393.16699999999997</v>
      </c>
    </row>
    <row r="23" spans="1:19" x14ac:dyDescent="0.2">
      <c r="A23">
        <v>21</v>
      </c>
      <c r="B23" s="2"/>
      <c r="C23" s="2"/>
      <c r="E23">
        <v>21</v>
      </c>
      <c r="F23" s="3">
        <v>0.22239999999999999</v>
      </c>
      <c r="G23" s="3">
        <v>336.786</v>
      </c>
      <c r="J23">
        <v>10.1806</v>
      </c>
      <c r="K23">
        <v>378.81299999999999</v>
      </c>
      <c r="N23">
        <v>12.8139</v>
      </c>
      <c r="O23">
        <v>419.40499999999997</v>
      </c>
      <c r="R23">
        <v>14.823600000000001</v>
      </c>
      <c r="S23">
        <v>384.87299999999999</v>
      </c>
    </row>
    <row r="24" spans="1:19" x14ac:dyDescent="0.2">
      <c r="A24">
        <v>22</v>
      </c>
      <c r="B24" s="2"/>
      <c r="C24" s="2"/>
      <c r="E24">
        <v>22</v>
      </c>
      <c r="F24" s="3">
        <v>-2.5644</v>
      </c>
      <c r="G24" s="3">
        <v>326.94200000000001</v>
      </c>
      <c r="J24">
        <v>9.5886099999999992</v>
      </c>
      <c r="K24">
        <v>380.33199999999999</v>
      </c>
      <c r="N24">
        <v>7.6314000000000002</v>
      </c>
      <c r="O24">
        <v>419.41500000000002</v>
      </c>
      <c r="R24">
        <v>6.1326000000000001</v>
      </c>
      <c r="S24">
        <v>381.83100000000002</v>
      </c>
    </row>
    <row r="25" spans="1:19" x14ac:dyDescent="0.2">
      <c r="A25">
        <v>23</v>
      </c>
      <c r="B25" s="2"/>
      <c r="C25" s="2"/>
      <c r="E25">
        <v>23</v>
      </c>
      <c r="F25" s="3">
        <v>-2.7927</v>
      </c>
      <c r="G25" s="3">
        <v>321.077</v>
      </c>
      <c r="J25">
        <v>8.9966299999999997</v>
      </c>
      <c r="K25">
        <v>381.85</v>
      </c>
      <c r="N25">
        <v>8.3038000000000007</v>
      </c>
      <c r="O25">
        <v>419.42399999999998</v>
      </c>
      <c r="R25">
        <v>3.2170999999999998</v>
      </c>
      <c r="S25">
        <v>381.43799999999999</v>
      </c>
    </row>
    <row r="26" spans="1:19" x14ac:dyDescent="0.2">
      <c r="A26">
        <v>24</v>
      </c>
      <c r="B26" s="2"/>
      <c r="C26" s="2"/>
      <c r="E26">
        <v>24</v>
      </c>
      <c r="F26" s="3">
        <v>-1.7426999999999999</v>
      </c>
      <c r="G26" s="3">
        <v>317.63299999999998</v>
      </c>
      <c r="J26">
        <v>8.4046599999999998</v>
      </c>
      <c r="K26">
        <v>383.36900000000003</v>
      </c>
      <c r="N26">
        <v>17.723299999999998</v>
      </c>
      <c r="O26">
        <v>419.43400000000003</v>
      </c>
      <c r="R26">
        <v>2.9201999999999999</v>
      </c>
      <c r="S26">
        <v>397.93200000000002</v>
      </c>
    </row>
    <row r="27" spans="1:19" x14ac:dyDescent="0.2">
      <c r="A27">
        <v>25</v>
      </c>
      <c r="B27" s="2"/>
      <c r="C27" s="2"/>
      <c r="E27">
        <v>25</v>
      </c>
      <c r="F27" s="3">
        <v>-1.5118</v>
      </c>
      <c r="G27" s="3">
        <v>317.88799999999998</v>
      </c>
      <c r="J27">
        <v>7.8126899999999999</v>
      </c>
      <c r="K27">
        <v>384.88799999999998</v>
      </c>
      <c r="N27">
        <v>11.970700000000001</v>
      </c>
      <c r="O27">
        <v>419.44299999999998</v>
      </c>
      <c r="R27">
        <v>5.0834999999999999</v>
      </c>
      <c r="S27">
        <v>417.43799999999999</v>
      </c>
    </row>
    <row r="28" spans="1:19" x14ac:dyDescent="0.2">
      <c r="A28">
        <v>26</v>
      </c>
      <c r="B28" s="2"/>
      <c r="C28" s="2"/>
      <c r="E28">
        <v>26</v>
      </c>
      <c r="F28" s="3">
        <v>-1.4739</v>
      </c>
      <c r="G28" s="3">
        <v>318.47000000000003</v>
      </c>
      <c r="J28">
        <v>7.2207100000000004</v>
      </c>
      <c r="K28">
        <v>386.40699999999998</v>
      </c>
      <c r="N28">
        <v>6.1646999999999998</v>
      </c>
      <c r="O28">
        <v>419.45299999999997</v>
      </c>
      <c r="R28">
        <v>5.3254999999999999</v>
      </c>
      <c r="S28">
        <v>419.83800000000002</v>
      </c>
    </row>
    <row r="29" spans="1:19" x14ac:dyDescent="0.2">
      <c r="A29">
        <v>27</v>
      </c>
      <c r="B29" s="2"/>
      <c r="C29" s="2"/>
      <c r="E29">
        <v>27</v>
      </c>
      <c r="F29" s="3">
        <v>-1.6734</v>
      </c>
      <c r="G29" s="3">
        <v>317.99799999999999</v>
      </c>
      <c r="J29">
        <v>6.6287399999999996</v>
      </c>
      <c r="K29">
        <v>386.53399999999999</v>
      </c>
      <c r="N29">
        <v>3.5051999999999999</v>
      </c>
      <c r="O29">
        <v>419.46199999999999</v>
      </c>
      <c r="R29">
        <v>6.7469999999999999</v>
      </c>
      <c r="S29">
        <v>415.69200000000001</v>
      </c>
    </row>
    <row r="30" spans="1:19" x14ac:dyDescent="0.2">
      <c r="A30">
        <v>28</v>
      </c>
      <c r="B30" s="2"/>
      <c r="C30" s="2"/>
      <c r="E30">
        <v>28</v>
      </c>
      <c r="F30" s="3">
        <v>-1.1342000000000001</v>
      </c>
      <c r="G30" s="3">
        <v>317.98</v>
      </c>
      <c r="J30">
        <v>6.0367699999999997</v>
      </c>
      <c r="K30">
        <v>389.58499999999998</v>
      </c>
      <c r="N30">
        <v>1.0747</v>
      </c>
      <c r="O30">
        <v>419.47199999999998</v>
      </c>
      <c r="R30">
        <v>9.9764999999999997</v>
      </c>
      <c r="S30">
        <v>416.92700000000002</v>
      </c>
    </row>
    <row r="31" spans="1:19" x14ac:dyDescent="0.2">
      <c r="A31">
        <v>29</v>
      </c>
      <c r="B31" s="2"/>
      <c r="C31" s="2"/>
      <c r="E31">
        <v>29</v>
      </c>
      <c r="F31" s="3">
        <v>0.67700000000000005</v>
      </c>
      <c r="G31" s="3">
        <v>319.28699999999998</v>
      </c>
      <c r="J31">
        <v>5.4447900000000002</v>
      </c>
      <c r="K31">
        <v>391.2</v>
      </c>
      <c r="N31">
        <v>1.7033</v>
      </c>
      <c r="O31">
        <v>419.48099999999999</v>
      </c>
      <c r="R31">
        <v>5.0362</v>
      </c>
      <c r="S31">
        <v>412.87099999999998</v>
      </c>
    </row>
    <row r="32" spans="1:19" x14ac:dyDescent="0.2">
      <c r="A32">
        <v>30</v>
      </c>
      <c r="B32" s="2"/>
      <c r="C32" s="2"/>
      <c r="E32">
        <v>30</v>
      </c>
      <c r="F32" s="3">
        <v>1.2814000000000001</v>
      </c>
      <c r="G32" s="3">
        <v>322.38200000000001</v>
      </c>
      <c r="J32">
        <v>4.8528200000000004</v>
      </c>
      <c r="K32">
        <v>397.17700000000002</v>
      </c>
      <c r="N32">
        <v>1.0458000000000001</v>
      </c>
      <c r="O32">
        <v>419.49099999999999</v>
      </c>
      <c r="R32">
        <v>2.1932</v>
      </c>
      <c r="S32">
        <v>407.25099999999998</v>
      </c>
    </row>
    <row r="33" spans="1:19" x14ac:dyDescent="0.2">
      <c r="A33">
        <v>31</v>
      </c>
      <c r="B33" s="2"/>
      <c r="C33" s="2"/>
      <c r="E33">
        <v>31</v>
      </c>
      <c r="F33" s="3">
        <v>1.6227</v>
      </c>
      <c r="G33" s="3">
        <v>325.48200000000003</v>
      </c>
      <c r="J33">
        <v>4.26084</v>
      </c>
      <c r="K33">
        <v>402.053</v>
      </c>
      <c r="N33">
        <v>-6.1899999999999997E-2</v>
      </c>
      <c r="O33">
        <v>419.50099999999998</v>
      </c>
      <c r="R33">
        <v>1.6629</v>
      </c>
      <c r="S33">
        <v>402.66800000000001</v>
      </c>
    </row>
    <row r="34" spans="1:19" x14ac:dyDescent="0.2">
      <c r="A34">
        <v>32</v>
      </c>
      <c r="B34" s="2"/>
      <c r="C34" s="2"/>
      <c r="E34">
        <v>32</v>
      </c>
      <c r="F34" s="3">
        <v>1.9</v>
      </c>
      <c r="G34" s="3">
        <v>326.36599999999999</v>
      </c>
      <c r="J34">
        <v>3.6688700000000001</v>
      </c>
      <c r="K34">
        <v>404.89100000000002</v>
      </c>
      <c r="N34">
        <v>0.19719999999999999</v>
      </c>
      <c r="O34">
        <v>419.51</v>
      </c>
      <c r="R34">
        <v>3.93</v>
      </c>
      <c r="S34">
        <v>405.55500000000001</v>
      </c>
    </row>
    <row r="35" spans="1:19" x14ac:dyDescent="0.2">
      <c r="A35">
        <v>33</v>
      </c>
      <c r="B35" s="2"/>
      <c r="C35" s="2"/>
      <c r="E35">
        <v>33</v>
      </c>
      <c r="F35" s="3">
        <v>2.4428000000000001</v>
      </c>
      <c r="G35" s="3">
        <v>326.74400000000003</v>
      </c>
      <c r="J35">
        <v>3.0769000000000002</v>
      </c>
      <c r="K35">
        <v>406.75700000000001</v>
      </c>
      <c r="N35">
        <v>2.3319000000000001</v>
      </c>
      <c r="O35">
        <v>419.52</v>
      </c>
      <c r="R35">
        <v>7.0312999999999999</v>
      </c>
      <c r="S35">
        <v>401.47199999999998</v>
      </c>
    </row>
    <row r="36" spans="1:19" x14ac:dyDescent="0.2">
      <c r="A36">
        <v>34</v>
      </c>
      <c r="B36" s="2"/>
      <c r="C36" s="2"/>
      <c r="E36">
        <v>34</v>
      </c>
      <c r="F36" s="3">
        <v>2.1642999999999999</v>
      </c>
      <c r="G36" s="3">
        <v>325.74599999999998</v>
      </c>
      <c r="J36">
        <v>2.4849199999999998</v>
      </c>
      <c r="K36">
        <v>414.286</v>
      </c>
      <c r="N36">
        <v>6.1266999999999996</v>
      </c>
      <c r="O36">
        <v>419.529</v>
      </c>
      <c r="R36">
        <v>7.5811999999999999</v>
      </c>
      <c r="S36">
        <v>403.60700000000003</v>
      </c>
    </row>
    <row r="37" spans="1:19" x14ac:dyDescent="0.2">
      <c r="A37">
        <v>35</v>
      </c>
      <c r="B37" s="2"/>
      <c r="C37" s="2"/>
      <c r="E37">
        <v>35</v>
      </c>
      <c r="F37" s="3">
        <v>1.4819</v>
      </c>
      <c r="G37" s="3">
        <v>326.52199999999999</v>
      </c>
      <c r="J37">
        <v>1.8929499999999999</v>
      </c>
      <c r="K37">
        <v>415.512</v>
      </c>
      <c r="N37">
        <v>8.4106000000000005</v>
      </c>
      <c r="O37">
        <v>419.53899999999999</v>
      </c>
      <c r="R37">
        <v>7.3356000000000003</v>
      </c>
      <c r="S37">
        <v>404.15499999999997</v>
      </c>
    </row>
    <row r="38" spans="1:19" x14ac:dyDescent="0.2">
      <c r="A38">
        <v>36</v>
      </c>
      <c r="B38" s="2"/>
      <c r="C38" s="2"/>
      <c r="E38">
        <v>36</v>
      </c>
      <c r="F38" s="3">
        <v>1.1518999999999999</v>
      </c>
      <c r="G38" s="3">
        <v>327.42700000000002</v>
      </c>
      <c r="J38">
        <v>1.30097</v>
      </c>
      <c r="K38">
        <v>418.16399999999999</v>
      </c>
      <c r="N38">
        <v>3.468</v>
      </c>
      <c r="O38">
        <v>419.548</v>
      </c>
      <c r="R38">
        <v>7.8057999999999996</v>
      </c>
      <c r="S38">
        <v>407.32600000000002</v>
      </c>
    </row>
    <row r="39" spans="1:19" x14ac:dyDescent="0.2">
      <c r="A39">
        <v>37</v>
      </c>
      <c r="B39" s="2"/>
      <c r="C39" s="2"/>
      <c r="E39">
        <v>37</v>
      </c>
      <c r="F39" s="3">
        <v>0.65369999999999995</v>
      </c>
      <c r="G39" s="3">
        <v>330.52499999999998</v>
      </c>
      <c r="J39">
        <v>0.70899999999999996</v>
      </c>
      <c r="K39">
        <v>411.52100000000002</v>
      </c>
      <c r="N39">
        <v>-0.1744</v>
      </c>
      <c r="O39">
        <v>419.55799999999999</v>
      </c>
      <c r="R39">
        <v>10.6129</v>
      </c>
      <c r="S39">
        <v>409.15199999999999</v>
      </c>
    </row>
    <row r="40" spans="1:19" x14ac:dyDescent="0.2">
      <c r="A40">
        <v>38</v>
      </c>
      <c r="B40" s="2"/>
      <c r="C40" s="2"/>
      <c r="E40">
        <v>38</v>
      </c>
      <c r="F40" s="3">
        <v>-0.40079999999999999</v>
      </c>
      <c r="G40" s="3">
        <v>409.28</v>
      </c>
      <c r="J40">
        <v>2.7081</v>
      </c>
      <c r="K40">
        <v>415.44099999999997</v>
      </c>
      <c r="N40">
        <v>-0.96789999999999998</v>
      </c>
      <c r="O40">
        <v>419.56700000000001</v>
      </c>
      <c r="R40">
        <v>10.3324</v>
      </c>
      <c r="S40">
        <v>416.041</v>
      </c>
    </row>
    <row r="41" spans="1:19" x14ac:dyDescent="0.2">
      <c r="A41">
        <v>39</v>
      </c>
      <c r="B41" s="2"/>
      <c r="C41" s="2"/>
      <c r="E41">
        <v>39</v>
      </c>
      <c r="F41" s="3">
        <v>-0.91549999999999998</v>
      </c>
      <c r="G41" s="3">
        <v>407.26600000000002</v>
      </c>
      <c r="J41">
        <v>4.0168999999999997</v>
      </c>
      <c r="K41">
        <v>422.19299999999998</v>
      </c>
      <c r="N41">
        <v>6.4828000000000001</v>
      </c>
      <c r="O41">
        <v>419.577</v>
      </c>
      <c r="R41">
        <v>7.7664999999999997</v>
      </c>
      <c r="S41">
        <v>419.18</v>
      </c>
    </row>
    <row r="42" spans="1:19" x14ac:dyDescent="0.2">
      <c r="A42">
        <v>40</v>
      </c>
      <c r="B42" s="2"/>
      <c r="C42" s="2"/>
      <c r="E42">
        <v>40</v>
      </c>
      <c r="F42" s="3">
        <v>-1.3915999999999999</v>
      </c>
      <c r="G42" s="3">
        <v>355.755</v>
      </c>
      <c r="J42">
        <v>3.7932000000000001</v>
      </c>
      <c r="K42">
        <v>417.69400000000002</v>
      </c>
      <c r="N42">
        <v>12.3529</v>
      </c>
      <c r="O42">
        <v>419.58600000000001</v>
      </c>
      <c r="R42">
        <v>5.6821000000000002</v>
      </c>
      <c r="S42">
        <v>431.77699999999999</v>
      </c>
    </row>
    <row r="43" spans="1:19" x14ac:dyDescent="0.2">
      <c r="A43">
        <v>41</v>
      </c>
      <c r="B43" s="2"/>
      <c r="C43" s="2"/>
      <c r="E43">
        <v>41</v>
      </c>
      <c r="F43" s="3">
        <v>-1.1271</v>
      </c>
      <c r="G43" s="3">
        <v>349.464</v>
      </c>
      <c r="J43">
        <v>3.1848999999999998</v>
      </c>
      <c r="K43">
        <v>412.51100000000002</v>
      </c>
      <c r="N43">
        <v>6.3677999999999999</v>
      </c>
      <c r="O43">
        <v>419.596</v>
      </c>
      <c r="R43">
        <v>7.7083000000000004</v>
      </c>
      <c r="S43">
        <v>441.49599999999998</v>
      </c>
    </row>
    <row r="44" spans="1:19" x14ac:dyDescent="0.2">
      <c r="A44">
        <v>42</v>
      </c>
      <c r="B44" s="2"/>
      <c r="C44" s="2"/>
      <c r="E44">
        <v>42</v>
      </c>
      <c r="F44" s="3">
        <v>-3.4000000000000002E-2</v>
      </c>
      <c r="G44" s="3">
        <v>358.74400000000003</v>
      </c>
      <c r="J44">
        <v>2.556</v>
      </c>
      <c r="K44">
        <v>408.697</v>
      </c>
      <c r="N44">
        <v>3.4007999999999998</v>
      </c>
      <c r="O44">
        <v>419.60500000000002</v>
      </c>
      <c r="R44">
        <v>10.0547</v>
      </c>
      <c r="S44">
        <v>449.673</v>
      </c>
    </row>
    <row r="45" spans="1:19" x14ac:dyDescent="0.2">
      <c r="A45">
        <v>43</v>
      </c>
      <c r="B45" s="2"/>
      <c r="C45" s="2"/>
      <c r="E45">
        <v>43</v>
      </c>
      <c r="F45" s="3">
        <v>0.96840000000000004</v>
      </c>
      <c r="G45" s="3">
        <v>357.12799999999999</v>
      </c>
      <c r="J45">
        <v>1.36</v>
      </c>
      <c r="K45">
        <v>404.89299999999997</v>
      </c>
      <c r="N45">
        <v>7.9627999999999997</v>
      </c>
      <c r="O45">
        <v>419.61500000000001</v>
      </c>
      <c r="R45">
        <v>12.401199999999999</v>
      </c>
      <c r="S45">
        <v>437.06400000000002</v>
      </c>
    </row>
    <row r="46" spans="1:19" x14ac:dyDescent="0.2">
      <c r="A46">
        <v>44</v>
      </c>
      <c r="B46" s="2"/>
      <c r="C46" s="2"/>
      <c r="E46">
        <v>44</v>
      </c>
      <c r="F46" s="3">
        <v>0.24510000000000001</v>
      </c>
      <c r="G46" s="3">
        <v>354.79300000000001</v>
      </c>
      <c r="J46">
        <v>-0.25850000000000001</v>
      </c>
      <c r="K46">
        <v>401.93799999999999</v>
      </c>
      <c r="N46">
        <v>3.9691000000000001</v>
      </c>
      <c r="O46">
        <v>419.62400000000002</v>
      </c>
      <c r="R46">
        <v>14.7476</v>
      </c>
      <c r="S46">
        <v>427.82299999999998</v>
      </c>
    </row>
    <row r="47" spans="1:19" x14ac:dyDescent="0.2">
      <c r="A47">
        <v>45</v>
      </c>
      <c r="B47" s="2"/>
      <c r="C47" s="2"/>
      <c r="E47">
        <v>45</v>
      </c>
      <c r="F47" s="3">
        <v>6.5500000000000003E-2</v>
      </c>
      <c r="G47" s="3">
        <v>357.75</v>
      </c>
      <c r="J47">
        <v>0.74709999999999999</v>
      </c>
      <c r="K47">
        <v>401.78399999999999</v>
      </c>
      <c r="N47">
        <v>0.70289999999999997</v>
      </c>
      <c r="O47">
        <v>419.63400000000001</v>
      </c>
      <c r="R47">
        <v>4.1841999999999997</v>
      </c>
      <c r="S47">
        <v>426.06099999999998</v>
      </c>
    </row>
    <row r="48" spans="1:19" x14ac:dyDescent="0.2">
      <c r="A48">
        <v>46</v>
      </c>
      <c r="B48" s="2"/>
      <c r="C48" s="2"/>
      <c r="E48">
        <v>46</v>
      </c>
      <c r="F48" s="3">
        <v>-0.10730000000000001</v>
      </c>
      <c r="G48" s="3">
        <v>351.57600000000002</v>
      </c>
      <c r="J48">
        <v>1.9669000000000001</v>
      </c>
      <c r="K48">
        <v>403.55200000000002</v>
      </c>
      <c r="N48">
        <v>1.23271</v>
      </c>
      <c r="O48">
        <v>419.64299999999997</v>
      </c>
      <c r="R48">
        <v>4.6048</v>
      </c>
      <c r="S48">
        <v>425.10399999999998</v>
      </c>
    </row>
    <row r="49" spans="1:19" x14ac:dyDescent="0.2">
      <c r="A49">
        <v>47</v>
      </c>
      <c r="B49" s="2"/>
      <c r="C49" s="2"/>
      <c r="E49">
        <v>47</v>
      </c>
      <c r="F49" s="3">
        <v>-2.9600000000000001E-2</v>
      </c>
      <c r="G49" s="3">
        <v>349.75099999999998</v>
      </c>
      <c r="J49">
        <v>6.3346</v>
      </c>
      <c r="K49">
        <v>401.36200000000002</v>
      </c>
      <c r="N49">
        <v>1.7625299999999999</v>
      </c>
      <c r="O49">
        <v>419.65300000000002</v>
      </c>
      <c r="R49">
        <v>6.1736000000000004</v>
      </c>
      <c r="S49">
        <v>424.83100000000002</v>
      </c>
    </row>
    <row r="50" spans="1:19" x14ac:dyDescent="0.2">
      <c r="A50">
        <v>48</v>
      </c>
      <c r="B50" s="2"/>
      <c r="C50" s="2"/>
      <c r="E50">
        <v>48</v>
      </c>
      <c r="F50" s="3">
        <v>0.1017</v>
      </c>
      <c r="G50" s="3">
        <v>346.84899999999999</v>
      </c>
      <c r="J50">
        <v>11.051399999999999</v>
      </c>
      <c r="K50">
        <v>397.39100000000002</v>
      </c>
      <c r="N50">
        <v>2.2923399999999998</v>
      </c>
      <c r="O50">
        <v>419.66199999999998</v>
      </c>
      <c r="R50">
        <v>7.9290000000000003</v>
      </c>
      <c r="S50">
        <v>424.09899999999999</v>
      </c>
    </row>
    <row r="51" spans="1:19" x14ac:dyDescent="0.2">
      <c r="A51">
        <v>49</v>
      </c>
      <c r="B51" s="2"/>
      <c r="C51" s="2"/>
      <c r="E51">
        <v>49</v>
      </c>
      <c r="F51" s="3">
        <v>0.21160000000000001</v>
      </c>
      <c r="G51" s="3">
        <v>348.536</v>
      </c>
      <c r="J51">
        <v>12.230700000000001</v>
      </c>
      <c r="K51">
        <v>397.23599999999999</v>
      </c>
      <c r="N51">
        <v>2.8221599999999998</v>
      </c>
      <c r="O51">
        <v>419.67200000000003</v>
      </c>
      <c r="R51">
        <v>6.6097999999999999</v>
      </c>
      <c r="S51">
        <v>422.57900000000001</v>
      </c>
    </row>
    <row r="52" spans="1:19" x14ac:dyDescent="0.2">
      <c r="A52">
        <v>50</v>
      </c>
      <c r="B52" s="2"/>
      <c r="C52" s="2"/>
      <c r="E52">
        <v>50</v>
      </c>
      <c r="F52" s="3">
        <v>0.6865</v>
      </c>
      <c r="G52" s="3">
        <v>347.00299999999999</v>
      </c>
      <c r="J52">
        <v>9.5180000000000007</v>
      </c>
      <c r="K52">
        <v>396.685</v>
      </c>
      <c r="N52">
        <v>3.3519700000000001</v>
      </c>
      <c r="O52">
        <v>419.68099999999998</v>
      </c>
      <c r="R52">
        <v>6.4634999999999998</v>
      </c>
      <c r="S52">
        <v>423.39800000000002</v>
      </c>
    </row>
    <row r="53" spans="1:19" x14ac:dyDescent="0.2">
      <c r="A53">
        <v>51</v>
      </c>
      <c r="B53" s="2"/>
      <c r="C53" s="2"/>
      <c r="E53">
        <v>51</v>
      </c>
      <c r="F53" s="3">
        <v>1.2363599999999999</v>
      </c>
      <c r="G53" s="3">
        <v>344.97</v>
      </c>
      <c r="J53">
        <v>6.4462000000000002</v>
      </c>
      <c r="K53">
        <v>395.00400000000002</v>
      </c>
      <c r="N53">
        <v>3.8817900000000001</v>
      </c>
      <c r="O53">
        <v>419.69099999999997</v>
      </c>
      <c r="R53">
        <v>7.8270999999999997</v>
      </c>
      <c r="S53">
        <v>415.46499999999997</v>
      </c>
    </row>
    <row r="54" spans="1:19" x14ac:dyDescent="0.2">
      <c r="A54">
        <v>52</v>
      </c>
      <c r="B54" s="2"/>
      <c r="C54" s="2"/>
      <c r="E54">
        <v>52</v>
      </c>
      <c r="F54" s="3">
        <v>1.7862199999999999</v>
      </c>
      <c r="G54" s="3">
        <v>344.06299999999999</v>
      </c>
      <c r="J54">
        <v>4.6890999999999998</v>
      </c>
      <c r="K54">
        <v>398.48200000000003</v>
      </c>
      <c r="N54">
        <v>4.4116</v>
      </c>
      <c r="O54">
        <v>419.7</v>
      </c>
      <c r="R54">
        <v>8.9678000000000004</v>
      </c>
      <c r="S54">
        <v>411.411</v>
      </c>
    </row>
    <row r="55" spans="1:19" x14ac:dyDescent="0.2">
      <c r="A55">
        <v>53</v>
      </c>
      <c r="B55" s="2"/>
      <c r="C55" s="2"/>
      <c r="E55">
        <v>53</v>
      </c>
      <c r="F55" s="3">
        <v>2.3360799999999999</v>
      </c>
      <c r="G55" s="3">
        <v>340.81</v>
      </c>
      <c r="J55">
        <v>3.7088999999999999</v>
      </c>
      <c r="K55">
        <v>397.70600000000002</v>
      </c>
      <c r="N55">
        <v>4.7826000000000004</v>
      </c>
      <c r="O55">
        <v>419.71</v>
      </c>
      <c r="R55">
        <v>11.5656</v>
      </c>
      <c r="S55">
        <v>425.71899999999999</v>
      </c>
    </row>
    <row r="56" spans="1:19" x14ac:dyDescent="0.2">
      <c r="A56">
        <v>54</v>
      </c>
      <c r="B56" s="2"/>
      <c r="C56" s="2"/>
      <c r="E56">
        <v>54</v>
      </c>
      <c r="F56" s="3">
        <v>2.8859400000000002</v>
      </c>
      <c r="G56" s="3">
        <v>338.91199999999998</v>
      </c>
      <c r="J56">
        <v>3.0769000000000002</v>
      </c>
      <c r="K56">
        <v>400.67</v>
      </c>
      <c r="N56">
        <v>2.9538000000000002</v>
      </c>
      <c r="O56">
        <v>419.71899999999999</v>
      </c>
      <c r="R56">
        <v>10.827</v>
      </c>
      <c r="S56">
        <v>415.90300000000002</v>
      </c>
    </row>
    <row r="57" spans="1:19" x14ac:dyDescent="0.2">
      <c r="A57">
        <v>55</v>
      </c>
      <c r="B57" s="2"/>
      <c r="C57" s="2"/>
      <c r="E57">
        <v>55</v>
      </c>
      <c r="F57" s="3">
        <v>3.4358</v>
      </c>
      <c r="G57" s="3">
        <v>338.524</v>
      </c>
      <c r="J57">
        <v>4.8865999999999996</v>
      </c>
      <c r="K57">
        <v>405.62900000000002</v>
      </c>
      <c r="N57">
        <v>1.9590000000000001</v>
      </c>
      <c r="O57">
        <v>419.72899999999998</v>
      </c>
      <c r="R57">
        <v>8.0542999999999996</v>
      </c>
      <c r="S57">
        <v>404.25599999999997</v>
      </c>
    </row>
    <row r="58" spans="1:19" x14ac:dyDescent="0.2">
      <c r="A58">
        <v>56</v>
      </c>
      <c r="B58" s="2"/>
      <c r="C58" s="2"/>
      <c r="E58">
        <v>56</v>
      </c>
      <c r="F58" s="3">
        <v>3.9856600000000002</v>
      </c>
      <c r="G58" s="3">
        <v>342.73399999999998</v>
      </c>
      <c r="J58">
        <v>6.3852000000000002</v>
      </c>
      <c r="K58">
        <v>409.76</v>
      </c>
      <c r="N58">
        <v>0.74780000000000002</v>
      </c>
      <c r="O58">
        <v>419.73899999999998</v>
      </c>
      <c r="R58">
        <v>5.1509</v>
      </c>
      <c r="S58">
        <v>399.34199999999998</v>
      </c>
    </row>
    <row r="59" spans="1:19" x14ac:dyDescent="0.2">
      <c r="A59">
        <v>57</v>
      </c>
      <c r="B59" s="2"/>
      <c r="C59" s="2"/>
      <c r="E59">
        <v>57</v>
      </c>
      <c r="F59" s="3">
        <v>4.53552</v>
      </c>
      <c r="G59" s="3">
        <v>346.16</v>
      </c>
      <c r="J59">
        <v>6.0172999999999996</v>
      </c>
      <c r="K59">
        <v>410.51799999999997</v>
      </c>
      <c r="N59">
        <v>4.7399999999999998E-2</v>
      </c>
      <c r="O59">
        <v>419.74799999999999</v>
      </c>
      <c r="R59">
        <v>4.2412999999999998</v>
      </c>
      <c r="S59">
        <v>399.54500000000002</v>
      </c>
    </row>
    <row r="60" spans="1:19" x14ac:dyDescent="0.2">
      <c r="A60">
        <v>58</v>
      </c>
      <c r="B60" s="2"/>
      <c r="C60" s="2"/>
      <c r="E60">
        <v>58</v>
      </c>
      <c r="F60" s="3">
        <v>5.0853799999999998</v>
      </c>
      <c r="G60" s="3">
        <v>355.267</v>
      </c>
      <c r="J60">
        <v>5.399</v>
      </c>
      <c r="K60">
        <v>409.97399999999999</v>
      </c>
      <c r="N60">
        <v>-1.2978000000000001</v>
      </c>
      <c r="O60">
        <v>419.75799999999998</v>
      </c>
      <c r="R60">
        <v>8.9719999999999995</v>
      </c>
      <c r="S60">
        <v>404.637</v>
      </c>
    </row>
    <row r="61" spans="1:19" x14ac:dyDescent="0.2">
      <c r="A61">
        <v>59</v>
      </c>
      <c r="B61" s="2"/>
      <c r="C61" s="2"/>
      <c r="E61">
        <v>59</v>
      </c>
      <c r="F61" s="3">
        <v>5.6352399999999996</v>
      </c>
      <c r="G61" s="3">
        <v>362.50299999999999</v>
      </c>
      <c r="J61">
        <v>7.9702000000000002</v>
      </c>
      <c r="K61">
        <v>408.642</v>
      </c>
      <c r="N61">
        <v>-2.8155000000000001</v>
      </c>
      <c r="O61">
        <v>419.767</v>
      </c>
      <c r="R61">
        <v>22.221599999999999</v>
      </c>
      <c r="S61">
        <v>413.44400000000002</v>
      </c>
    </row>
    <row r="62" spans="1:19" x14ac:dyDescent="0.2">
      <c r="A62">
        <v>60</v>
      </c>
      <c r="B62" s="2"/>
      <c r="C62" s="2"/>
      <c r="E62">
        <v>60</v>
      </c>
      <c r="F62" s="3">
        <v>6.1851000000000003</v>
      </c>
      <c r="G62" s="3">
        <v>367.29599999999999</v>
      </c>
      <c r="J62">
        <v>19.0639</v>
      </c>
      <c r="K62">
        <v>401.94400000000002</v>
      </c>
      <c r="N62">
        <v>-3.9811999999999999</v>
      </c>
      <c r="O62">
        <v>419.77699999999999</v>
      </c>
      <c r="R62">
        <v>15.6777</v>
      </c>
      <c r="S62">
        <v>425.77100000000002</v>
      </c>
    </row>
    <row r="63" spans="1:19" x14ac:dyDescent="0.2">
      <c r="B63" s="2">
        <f>'RT 1'!B63</f>
        <v>-6.1194770491803272</v>
      </c>
      <c r="C63" s="2">
        <f>'RT 1'!C63</f>
        <v>370.43014754098363</v>
      </c>
      <c r="D63">
        <f>'RT 1'!D63</f>
        <v>27.790129508196731</v>
      </c>
      <c r="E63">
        <f>'RT 1'!E63</f>
        <v>308.8879180327869</v>
      </c>
      <c r="F63" s="3">
        <f>'RT 1'!F63</f>
        <v>-12.657303606557379</v>
      </c>
      <c r="G63" s="3">
        <f>'RT 1'!G63</f>
        <v>416.1037049180328</v>
      </c>
      <c r="J63" s="4">
        <f>AVERAGE(J2:J62)</f>
        <v>9.4240650819672158</v>
      </c>
      <c r="K63" s="4">
        <f>AVERAGE(K2:K62)</f>
        <v>387.74714754098352</v>
      </c>
      <c r="N63" s="4">
        <f>AVERAGE(N2:N62)</f>
        <v>4.0691475409836055</v>
      </c>
      <c r="O63" s="4">
        <f>AVERAGE(O2:O62)</f>
        <v>419.07672131147541</v>
      </c>
      <c r="R63" s="4">
        <f>AVERAGE(R2:R62)</f>
        <v>9.4940737704918039</v>
      </c>
      <c r="S63" s="4">
        <f>AVERAGE(S2:S62)</f>
        <v>411.75208196721303</v>
      </c>
    </row>
    <row r="64" spans="1:19" x14ac:dyDescent="0.2">
      <c r="B64" s="2"/>
      <c r="C64" s="2">
        <f>C63-B63</f>
        <v>376.54962459016394</v>
      </c>
      <c r="E64">
        <f>E63-D63</f>
        <v>281.09778852459016</v>
      </c>
      <c r="F64" s="3"/>
      <c r="G64" s="3">
        <f>G63-F63</f>
        <v>428.76100852459018</v>
      </c>
      <c r="I64" s="1"/>
      <c r="J64" s="4"/>
      <c r="K64" s="4">
        <f t="shared" ref="K64" si="0">K63-J63</f>
        <v>378.32308245901629</v>
      </c>
      <c r="N64" s="4"/>
      <c r="O64" s="4">
        <f t="shared" ref="O64" si="1">O63-N63</f>
        <v>415.00757377049183</v>
      </c>
      <c r="R64" s="4"/>
      <c r="S64" s="4">
        <f t="shared" ref="S64" si="2">S63-R63</f>
        <v>402.25800819672122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CDA1B-41F2-4B44-881A-7FC1E13E136B}">
  <dimension ref="A1:S64"/>
  <sheetViews>
    <sheetView topLeftCell="F1" workbookViewId="0">
      <selection activeCell="S10" sqref="S10"/>
    </sheetView>
  </sheetViews>
  <sheetFormatPr baseColWidth="10" defaultRowHeight="15" x14ac:dyDescent="0.2"/>
  <sheetData>
    <row r="1" spans="1:19" x14ac:dyDescent="0.2">
      <c r="B1" s="2" t="s">
        <v>0</v>
      </c>
      <c r="C1" s="2" t="s">
        <v>1</v>
      </c>
      <c r="D1" t="s">
        <v>2</v>
      </c>
      <c r="E1" t="s">
        <v>3</v>
      </c>
      <c r="F1" s="3" t="s">
        <v>4</v>
      </c>
      <c r="G1" s="3" t="s">
        <v>5</v>
      </c>
      <c r="H1" t="s">
        <v>6</v>
      </c>
      <c r="I1" t="s">
        <v>7</v>
      </c>
      <c r="J1" s="4" t="s">
        <v>8</v>
      </c>
      <c r="K1" s="4" t="s">
        <v>9</v>
      </c>
      <c r="L1" t="s">
        <v>10</v>
      </c>
      <c r="M1" t="s">
        <v>11</v>
      </c>
      <c r="N1" s="4" t="s">
        <v>12</v>
      </c>
      <c r="O1" s="4" t="s">
        <v>13</v>
      </c>
      <c r="P1" t="s">
        <v>14</v>
      </c>
      <c r="Q1" t="s">
        <v>15</v>
      </c>
      <c r="R1" s="4" t="s">
        <v>16</v>
      </c>
      <c r="S1" s="4" t="s">
        <v>17</v>
      </c>
    </row>
    <row r="2" spans="1:19" x14ac:dyDescent="0.2">
      <c r="A2">
        <v>0</v>
      </c>
      <c r="B2" s="2">
        <v>-3.6219000000000001</v>
      </c>
      <c r="C2" s="2">
        <v>354.911</v>
      </c>
      <c r="E2">
        <v>0</v>
      </c>
      <c r="F2" s="3">
        <v>-2.5007000000000001</v>
      </c>
      <c r="G2" s="3">
        <v>433.101</v>
      </c>
      <c r="H2">
        <v>0</v>
      </c>
      <c r="J2">
        <v>-6.4508999999999999</v>
      </c>
      <c r="K2">
        <v>432.16899999999998</v>
      </c>
      <c r="L2">
        <v>0</v>
      </c>
      <c r="N2">
        <v>13.9331</v>
      </c>
      <c r="O2">
        <v>412.51</v>
      </c>
      <c r="P2">
        <v>0</v>
      </c>
      <c r="R2">
        <v>7.0465</v>
      </c>
      <c r="S2">
        <v>428.798</v>
      </c>
    </row>
    <row r="3" spans="1:19" x14ac:dyDescent="0.2">
      <c r="A3">
        <v>1</v>
      </c>
      <c r="B3" s="2">
        <v>-9.4196000000000009</v>
      </c>
      <c r="C3" s="2">
        <v>363.31400000000002</v>
      </c>
      <c r="E3">
        <v>1</v>
      </c>
      <c r="F3" s="3">
        <v>-2.9098999999999999</v>
      </c>
      <c r="G3" s="3">
        <v>384.11399999999998</v>
      </c>
      <c r="H3">
        <v>1</v>
      </c>
      <c r="J3">
        <v>-5.7786999999999997</v>
      </c>
      <c r="K3">
        <v>431.04899999999998</v>
      </c>
      <c r="L3">
        <v>1</v>
      </c>
      <c r="N3">
        <v>9.7881</v>
      </c>
      <c r="O3">
        <v>391.58800000000002</v>
      </c>
      <c r="P3">
        <v>1</v>
      </c>
      <c r="R3">
        <v>5.9680999999999997</v>
      </c>
      <c r="S3">
        <v>442.19200000000001</v>
      </c>
    </row>
    <row r="4" spans="1:19" x14ac:dyDescent="0.2">
      <c r="A4">
        <v>2</v>
      </c>
      <c r="B4" s="2">
        <v>-10.5161</v>
      </c>
      <c r="C4" s="2">
        <v>364.62</v>
      </c>
      <c r="E4">
        <v>2</v>
      </c>
      <c r="F4" s="3">
        <v>-3.2913000000000001</v>
      </c>
      <c r="G4" s="3">
        <v>403.97399999999999</v>
      </c>
      <c r="H4">
        <v>2</v>
      </c>
      <c r="J4">
        <v>-9.3851999999999993</v>
      </c>
      <c r="K4">
        <v>431.45</v>
      </c>
      <c r="L4">
        <v>2</v>
      </c>
      <c r="N4">
        <v>9.5831499999999998</v>
      </c>
      <c r="O4">
        <v>374.02499999999998</v>
      </c>
      <c r="P4">
        <v>2</v>
      </c>
      <c r="R4">
        <v>7.8314000000000004</v>
      </c>
      <c r="S4">
        <v>452.97</v>
      </c>
    </row>
    <row r="5" spans="1:19" x14ac:dyDescent="0.2">
      <c r="A5">
        <v>3</v>
      </c>
      <c r="B5" s="2">
        <v>-10.3375</v>
      </c>
      <c r="C5" s="2">
        <v>360.91500000000002</v>
      </c>
      <c r="E5">
        <v>3</v>
      </c>
      <c r="F5" s="3">
        <v>-2.5007000000000001</v>
      </c>
      <c r="G5" s="3">
        <v>397.94900000000001</v>
      </c>
      <c r="H5">
        <v>3</v>
      </c>
      <c r="J5">
        <v>-9.4318000000000008</v>
      </c>
      <c r="K5">
        <v>431.85</v>
      </c>
      <c r="L5">
        <v>3</v>
      </c>
      <c r="N5">
        <v>9.3781999999999996</v>
      </c>
      <c r="O5">
        <v>373.99700000000001</v>
      </c>
      <c r="P5">
        <v>3</v>
      </c>
      <c r="R5">
        <v>7.9466000000000001</v>
      </c>
      <c r="S5">
        <v>451.07400000000001</v>
      </c>
    </row>
    <row r="6" spans="1:19" x14ac:dyDescent="0.2">
      <c r="A6">
        <v>4</v>
      </c>
      <c r="B6" s="2">
        <v>-9.3989999999999991</v>
      </c>
      <c r="C6" s="2">
        <v>356.67</v>
      </c>
      <c r="E6">
        <v>4</v>
      </c>
      <c r="F6" s="3">
        <v>-1.4379</v>
      </c>
      <c r="G6" s="3">
        <v>377.24299999999999</v>
      </c>
      <c r="H6">
        <v>4</v>
      </c>
      <c r="J6">
        <v>-5.4435000000000002</v>
      </c>
      <c r="K6" s="6">
        <v>447.79</v>
      </c>
      <c r="L6">
        <v>4</v>
      </c>
      <c r="N6">
        <v>9.1732399999999998</v>
      </c>
      <c r="O6">
        <v>373.96899999999999</v>
      </c>
      <c r="P6">
        <v>4</v>
      </c>
      <c r="R6">
        <v>4.843</v>
      </c>
      <c r="S6">
        <v>451.15100000000001</v>
      </c>
    </row>
    <row r="7" spans="1:19" x14ac:dyDescent="0.2">
      <c r="A7">
        <v>5</v>
      </c>
      <c r="B7" s="2">
        <v>-8.3612000000000002</v>
      </c>
      <c r="C7" s="2">
        <v>356.43299999999999</v>
      </c>
      <c r="E7">
        <v>5</v>
      </c>
      <c r="F7" s="3">
        <v>-0.2029</v>
      </c>
      <c r="G7" s="3">
        <v>351.70400000000001</v>
      </c>
      <c r="H7">
        <v>5</v>
      </c>
      <c r="J7">
        <v>-6.3384999999999998</v>
      </c>
      <c r="K7" s="6">
        <v>443.42399999999998</v>
      </c>
      <c r="L7">
        <v>5</v>
      </c>
      <c r="N7">
        <v>8.9682899999999997</v>
      </c>
      <c r="O7">
        <v>373.94099999999997</v>
      </c>
      <c r="P7">
        <v>5</v>
      </c>
      <c r="R7">
        <v>4.7818899999999998</v>
      </c>
      <c r="S7">
        <v>432.28</v>
      </c>
    </row>
    <row r="8" spans="1:19" x14ac:dyDescent="0.2">
      <c r="A8">
        <v>6</v>
      </c>
      <c r="B8" s="2">
        <v>-8.5925999999999991</v>
      </c>
      <c r="C8" s="2">
        <v>358.82900000000001</v>
      </c>
      <c r="E8">
        <v>6</v>
      </c>
      <c r="F8" s="3">
        <v>0.48849999999999999</v>
      </c>
      <c r="G8" s="3">
        <v>344.34500000000003</v>
      </c>
      <c r="H8">
        <v>6</v>
      </c>
      <c r="J8">
        <v>-7.0091999999999999</v>
      </c>
      <c r="K8">
        <v>433.05200000000002</v>
      </c>
      <c r="L8">
        <v>6</v>
      </c>
      <c r="N8">
        <v>8.7633399999999995</v>
      </c>
      <c r="O8">
        <v>373.91300000000001</v>
      </c>
      <c r="P8">
        <v>6</v>
      </c>
      <c r="R8">
        <v>4.72079</v>
      </c>
      <c r="S8">
        <v>419.517</v>
      </c>
    </row>
    <row r="9" spans="1:19" x14ac:dyDescent="0.2">
      <c r="A9">
        <v>7</v>
      </c>
      <c r="B9" s="2">
        <v>-9.5353999999999992</v>
      </c>
      <c r="C9" s="2">
        <v>353.46100000000001</v>
      </c>
      <c r="E9">
        <v>7</v>
      </c>
      <c r="F9" s="3">
        <v>0.52259999999999995</v>
      </c>
      <c r="G9" s="3">
        <v>346.75</v>
      </c>
      <c r="H9">
        <v>7</v>
      </c>
      <c r="J9">
        <v>-1.3606</v>
      </c>
      <c r="K9">
        <v>433.452</v>
      </c>
      <c r="L9">
        <v>7</v>
      </c>
      <c r="N9">
        <v>8.5583899999999993</v>
      </c>
      <c r="O9">
        <v>373.88499999999999</v>
      </c>
      <c r="P9">
        <v>7</v>
      </c>
      <c r="R9">
        <v>4.6596799999999998</v>
      </c>
      <c r="S9">
        <v>419.24299999999999</v>
      </c>
    </row>
    <row r="10" spans="1:19" x14ac:dyDescent="0.2">
      <c r="A10">
        <v>8</v>
      </c>
      <c r="B10" s="2">
        <v>-11.4567</v>
      </c>
      <c r="C10" s="2">
        <v>349.916</v>
      </c>
      <c r="E10">
        <v>8</v>
      </c>
      <c r="F10" s="3">
        <v>0.65300000000000002</v>
      </c>
      <c r="G10" s="3">
        <v>337.94200000000001</v>
      </c>
      <c r="H10">
        <v>8</v>
      </c>
      <c r="J10">
        <v>3.8633999999999999</v>
      </c>
      <c r="K10">
        <v>433.85300000000001</v>
      </c>
      <c r="L10">
        <v>8</v>
      </c>
      <c r="N10">
        <v>8.3534400000000009</v>
      </c>
      <c r="O10">
        <v>373.85700000000003</v>
      </c>
      <c r="P10">
        <v>8</v>
      </c>
      <c r="R10">
        <v>4.5985800000000001</v>
      </c>
      <c r="S10">
        <v>318.96899999999999</v>
      </c>
    </row>
    <row r="11" spans="1:19" x14ac:dyDescent="0.2">
      <c r="A11">
        <v>9</v>
      </c>
      <c r="B11" s="2">
        <v>-12.292199999999999</v>
      </c>
      <c r="C11" s="2">
        <v>352.59800000000001</v>
      </c>
      <c r="E11">
        <v>9</v>
      </c>
      <c r="F11" s="3">
        <v>0.83209999999999995</v>
      </c>
      <c r="G11" s="3">
        <v>332.58800000000002</v>
      </c>
      <c r="H11">
        <v>9</v>
      </c>
      <c r="J11">
        <v>0.24260000000000001</v>
      </c>
      <c r="K11">
        <v>334.25299999999999</v>
      </c>
      <c r="L11">
        <v>9</v>
      </c>
      <c r="N11">
        <v>8.1484799999999993</v>
      </c>
      <c r="O11">
        <v>373.82900000000001</v>
      </c>
      <c r="P11">
        <v>9</v>
      </c>
      <c r="R11">
        <v>4.5374699999999999</v>
      </c>
      <c r="S11">
        <v>318.69499999999999</v>
      </c>
    </row>
    <row r="12" spans="1:19" x14ac:dyDescent="0.2">
      <c r="A12">
        <v>10</v>
      </c>
      <c r="B12" s="2">
        <v>-8.7942</v>
      </c>
      <c r="C12" s="2">
        <v>350.73500000000001</v>
      </c>
      <c r="E12">
        <v>10</v>
      </c>
      <c r="F12" s="3">
        <v>-0.51139999999999997</v>
      </c>
      <c r="G12" s="3">
        <v>327.75</v>
      </c>
      <c r="H12">
        <v>10</v>
      </c>
      <c r="J12">
        <v>-0.64570000000000005</v>
      </c>
      <c r="K12">
        <v>334.65300000000002</v>
      </c>
      <c r="L12">
        <v>10</v>
      </c>
      <c r="N12">
        <v>7.94353</v>
      </c>
      <c r="O12">
        <v>373.80099999999999</v>
      </c>
      <c r="P12">
        <v>10</v>
      </c>
      <c r="R12">
        <v>4.4763599999999997</v>
      </c>
      <c r="S12">
        <v>318.42099999999999</v>
      </c>
    </row>
    <row r="13" spans="1:19" x14ac:dyDescent="0.2">
      <c r="A13">
        <v>11</v>
      </c>
      <c r="B13" s="2">
        <v>-9.1183999999999994</v>
      </c>
      <c r="C13" s="2">
        <v>349.68099999999998</v>
      </c>
      <c r="E13">
        <v>11</v>
      </c>
      <c r="F13" s="3">
        <v>0.11799999999999999</v>
      </c>
      <c r="G13" s="3">
        <v>333.185</v>
      </c>
      <c r="H13">
        <v>11</v>
      </c>
      <c r="J13">
        <v>7.9873000000000003</v>
      </c>
      <c r="K13">
        <v>335.05399999999997</v>
      </c>
      <c r="L13">
        <v>11</v>
      </c>
      <c r="N13">
        <v>7.7385799999999998</v>
      </c>
      <c r="O13">
        <v>373.77300000000002</v>
      </c>
      <c r="P13">
        <v>11</v>
      </c>
      <c r="R13">
        <v>4.41526</v>
      </c>
      <c r="S13">
        <v>318.14699999999999</v>
      </c>
    </row>
    <row r="14" spans="1:19" x14ac:dyDescent="0.2">
      <c r="A14">
        <v>12</v>
      </c>
      <c r="B14" s="2">
        <v>-9.0997000000000003</v>
      </c>
      <c r="C14" s="2">
        <v>352.23700000000002</v>
      </c>
      <c r="E14">
        <v>12</v>
      </c>
      <c r="F14" s="3">
        <v>-0.33810000000000001</v>
      </c>
      <c r="G14" s="3">
        <v>336.94799999999998</v>
      </c>
      <c r="H14">
        <v>12</v>
      </c>
      <c r="J14">
        <v>16.6981</v>
      </c>
      <c r="K14">
        <v>335.45400000000001</v>
      </c>
      <c r="L14">
        <v>12</v>
      </c>
      <c r="N14">
        <v>7.5336299999999996</v>
      </c>
      <c r="O14">
        <v>373.745</v>
      </c>
      <c r="P14">
        <v>12</v>
      </c>
      <c r="R14">
        <v>4.3541499999999997</v>
      </c>
      <c r="S14">
        <v>317.87299999999999</v>
      </c>
    </row>
    <row r="15" spans="1:19" x14ac:dyDescent="0.2">
      <c r="A15">
        <v>13</v>
      </c>
      <c r="B15" s="2">
        <v>-9.3011999999999997</v>
      </c>
      <c r="C15" s="2">
        <v>352.43799999999999</v>
      </c>
      <c r="E15">
        <v>13</v>
      </c>
      <c r="F15" s="3">
        <v>-1.0602</v>
      </c>
      <c r="G15" s="3">
        <v>336.60500000000002</v>
      </c>
      <c r="H15">
        <v>13</v>
      </c>
      <c r="J15">
        <v>16.600899999999999</v>
      </c>
      <c r="K15">
        <v>335.85500000000002</v>
      </c>
      <c r="L15">
        <v>13</v>
      </c>
      <c r="N15">
        <v>7.3286800000000003</v>
      </c>
      <c r="O15">
        <v>373.71699999999998</v>
      </c>
      <c r="P15">
        <v>13</v>
      </c>
      <c r="R15">
        <v>4.2930400000000004</v>
      </c>
      <c r="S15">
        <v>317.59899999999999</v>
      </c>
    </row>
    <row r="16" spans="1:19" x14ac:dyDescent="0.2">
      <c r="A16">
        <v>14</v>
      </c>
      <c r="B16" s="2">
        <v>-6.7881</v>
      </c>
      <c r="C16" s="2">
        <v>354.95</v>
      </c>
      <c r="E16">
        <v>14</v>
      </c>
      <c r="F16" s="3">
        <v>-1.1893</v>
      </c>
      <c r="G16" s="3">
        <v>342.64100000000002</v>
      </c>
      <c r="H16">
        <v>14</v>
      </c>
      <c r="J16">
        <v>2.7841999999999998</v>
      </c>
      <c r="K16">
        <v>336.255</v>
      </c>
      <c r="L16">
        <v>14</v>
      </c>
      <c r="N16">
        <v>7.1237199999999996</v>
      </c>
      <c r="O16">
        <v>373.68900000000002</v>
      </c>
      <c r="P16">
        <v>14</v>
      </c>
      <c r="R16">
        <v>4.2319399999999998</v>
      </c>
      <c r="S16">
        <v>317.32499999999999</v>
      </c>
    </row>
    <row r="17" spans="1:19" x14ac:dyDescent="0.2">
      <c r="A17">
        <v>15</v>
      </c>
      <c r="B17" s="2">
        <v>-10.644</v>
      </c>
      <c r="C17" s="2">
        <v>353.476</v>
      </c>
      <c r="E17">
        <v>15</v>
      </c>
      <c r="F17" s="3">
        <v>-1.6126</v>
      </c>
      <c r="G17" s="3">
        <v>351.02300000000002</v>
      </c>
      <c r="H17">
        <v>15</v>
      </c>
      <c r="J17">
        <v>5.2942999999999998</v>
      </c>
      <c r="K17">
        <v>336.65600000000001</v>
      </c>
      <c r="L17">
        <v>15</v>
      </c>
      <c r="N17">
        <v>6.9187700000000003</v>
      </c>
      <c r="O17">
        <v>373.661</v>
      </c>
      <c r="P17">
        <v>15</v>
      </c>
      <c r="R17">
        <v>4.1708299999999996</v>
      </c>
      <c r="S17">
        <v>317.05099999999999</v>
      </c>
    </row>
    <row r="18" spans="1:19" x14ac:dyDescent="0.2">
      <c r="A18">
        <v>16</v>
      </c>
      <c r="B18" s="2">
        <v>-11.566599999999999</v>
      </c>
      <c r="C18" s="2">
        <v>352.08</v>
      </c>
      <c r="E18">
        <v>16</v>
      </c>
      <c r="F18" s="3">
        <v>-2.5047999999999999</v>
      </c>
      <c r="G18" s="3">
        <v>354.89400000000001</v>
      </c>
      <c r="H18">
        <v>16</v>
      </c>
      <c r="J18">
        <v>18.0243</v>
      </c>
      <c r="K18">
        <v>337.05599999999998</v>
      </c>
      <c r="L18">
        <v>16</v>
      </c>
      <c r="N18">
        <v>6.7138200000000001</v>
      </c>
      <c r="O18">
        <v>373.63299999999998</v>
      </c>
      <c r="P18">
        <v>16</v>
      </c>
      <c r="R18">
        <v>4.1097200000000003</v>
      </c>
      <c r="S18">
        <v>316.065</v>
      </c>
    </row>
    <row r="19" spans="1:19" x14ac:dyDescent="0.2">
      <c r="A19">
        <v>17</v>
      </c>
      <c r="B19" s="2">
        <v>-12.3698</v>
      </c>
      <c r="C19" s="2">
        <v>349.017</v>
      </c>
      <c r="E19">
        <v>17</v>
      </c>
      <c r="F19" s="3">
        <v>-2.5648</v>
      </c>
      <c r="G19" s="3">
        <v>355.286</v>
      </c>
      <c r="H19">
        <v>17</v>
      </c>
      <c r="J19">
        <v>19.549800000000001</v>
      </c>
      <c r="K19">
        <v>337.45699999999999</v>
      </c>
      <c r="L19">
        <v>17</v>
      </c>
      <c r="N19">
        <v>6.5088699999999999</v>
      </c>
      <c r="O19">
        <v>373.60500000000002</v>
      </c>
      <c r="P19">
        <v>17</v>
      </c>
      <c r="R19">
        <v>4.0486199999999997</v>
      </c>
      <c r="S19">
        <v>316.48700000000002</v>
      </c>
    </row>
    <row r="20" spans="1:19" x14ac:dyDescent="0.2">
      <c r="A20">
        <v>18</v>
      </c>
      <c r="B20" s="2">
        <v>-12.578099999999999</v>
      </c>
      <c r="C20" s="2">
        <v>350.37700000000001</v>
      </c>
      <c r="E20">
        <v>18</v>
      </c>
      <c r="F20" s="3">
        <v>1.2659</v>
      </c>
      <c r="G20" s="3">
        <v>353.815</v>
      </c>
      <c r="H20">
        <v>18</v>
      </c>
      <c r="J20">
        <v>9.7469999999999999</v>
      </c>
      <c r="K20">
        <v>337.85700000000003</v>
      </c>
      <c r="L20">
        <v>18</v>
      </c>
      <c r="N20">
        <v>6.3039199999999997</v>
      </c>
      <c r="O20">
        <v>373.577</v>
      </c>
      <c r="P20">
        <v>18</v>
      </c>
      <c r="R20">
        <v>3.9875099999999999</v>
      </c>
      <c r="S20">
        <v>318.09800000000001</v>
      </c>
    </row>
    <row r="21" spans="1:19" x14ac:dyDescent="0.2">
      <c r="A21">
        <v>19</v>
      </c>
      <c r="B21" s="2">
        <v>-12.686999999999999</v>
      </c>
      <c r="C21" s="2">
        <v>353.87900000000002</v>
      </c>
      <c r="E21">
        <v>19</v>
      </c>
      <c r="F21" s="3">
        <v>0.91806699999999997</v>
      </c>
      <c r="G21" s="3">
        <v>347.79</v>
      </c>
      <c r="H21">
        <v>19</v>
      </c>
      <c r="J21">
        <v>6.7830000000000004</v>
      </c>
      <c r="K21">
        <v>338.25799999999998</v>
      </c>
      <c r="L21">
        <v>19</v>
      </c>
      <c r="N21">
        <v>6.0989599999999999</v>
      </c>
      <c r="O21">
        <v>373.54899999999998</v>
      </c>
      <c r="P21">
        <v>19</v>
      </c>
      <c r="R21">
        <v>3.9264100000000002</v>
      </c>
      <c r="S21">
        <v>316.589</v>
      </c>
    </row>
    <row r="22" spans="1:19" x14ac:dyDescent="0.2">
      <c r="A22">
        <v>20</v>
      </c>
      <c r="B22" s="2">
        <v>-6.8692000000000002</v>
      </c>
      <c r="C22" s="2">
        <v>356.63</v>
      </c>
      <c r="E22">
        <v>20</v>
      </c>
      <c r="F22" s="3">
        <v>0.57023299999999999</v>
      </c>
      <c r="G22" s="3">
        <v>343.42399999999998</v>
      </c>
      <c r="H22">
        <v>20</v>
      </c>
      <c r="J22">
        <v>10.026199999999999</v>
      </c>
      <c r="K22">
        <v>338.65800000000002</v>
      </c>
      <c r="L22">
        <v>20</v>
      </c>
      <c r="N22">
        <v>5.8940099999999997</v>
      </c>
      <c r="O22">
        <v>373.52100000000002</v>
      </c>
      <c r="P22">
        <v>20</v>
      </c>
      <c r="R22">
        <v>3.8653</v>
      </c>
      <c r="S22">
        <v>333.84199999999998</v>
      </c>
    </row>
    <row r="23" spans="1:19" x14ac:dyDescent="0.2">
      <c r="A23">
        <v>21</v>
      </c>
      <c r="B23" s="2">
        <v>3.9779</v>
      </c>
      <c r="C23" s="2">
        <v>355.084</v>
      </c>
      <c r="E23">
        <v>21</v>
      </c>
      <c r="F23" s="3">
        <v>0.22239999999999999</v>
      </c>
      <c r="G23" s="3">
        <v>336.786</v>
      </c>
      <c r="H23">
        <v>21</v>
      </c>
      <c r="J23">
        <v>10.5581</v>
      </c>
      <c r="K23">
        <v>339.05799999999999</v>
      </c>
      <c r="L23">
        <v>21</v>
      </c>
      <c r="N23">
        <v>5.6890599999999996</v>
      </c>
      <c r="O23">
        <v>373.49299999999999</v>
      </c>
      <c r="P23">
        <v>21</v>
      </c>
      <c r="R23">
        <v>3.8041900000000002</v>
      </c>
      <c r="S23">
        <v>374.82499999999999</v>
      </c>
    </row>
    <row r="24" spans="1:19" x14ac:dyDescent="0.2">
      <c r="A24">
        <v>22</v>
      </c>
      <c r="B24" s="2">
        <v>-7.3617999999999997</v>
      </c>
      <c r="C24" s="2">
        <v>355.45499999999998</v>
      </c>
      <c r="E24">
        <v>22</v>
      </c>
      <c r="F24" s="3">
        <v>-2.5644</v>
      </c>
      <c r="G24" s="3">
        <v>326.94200000000001</v>
      </c>
      <c r="H24">
        <v>22</v>
      </c>
      <c r="J24">
        <v>1.7726</v>
      </c>
      <c r="K24">
        <v>339.459</v>
      </c>
      <c r="L24">
        <v>22</v>
      </c>
      <c r="N24">
        <v>5.4841100000000003</v>
      </c>
      <c r="O24">
        <v>373.46499999999997</v>
      </c>
      <c r="P24">
        <v>22</v>
      </c>
      <c r="R24">
        <v>3.74309</v>
      </c>
      <c r="S24">
        <v>344.505</v>
      </c>
    </row>
    <row r="25" spans="1:19" x14ac:dyDescent="0.2">
      <c r="A25">
        <v>23</v>
      </c>
      <c r="B25" s="2">
        <v>-2.4028</v>
      </c>
      <c r="C25" s="2">
        <v>354.83300000000003</v>
      </c>
      <c r="E25">
        <v>23</v>
      </c>
      <c r="F25" s="3">
        <v>-2.7927</v>
      </c>
      <c r="G25" s="3">
        <v>321.077</v>
      </c>
      <c r="H25">
        <v>23</v>
      </c>
      <c r="J25">
        <v>-0.95640000000000003</v>
      </c>
      <c r="K25">
        <v>339.85899999999998</v>
      </c>
      <c r="L25">
        <v>23</v>
      </c>
      <c r="N25">
        <v>5.2791600000000001</v>
      </c>
      <c r="O25">
        <v>373.43700000000001</v>
      </c>
      <c r="P25">
        <v>23</v>
      </c>
      <c r="R25">
        <v>3.6819799999999998</v>
      </c>
      <c r="S25">
        <v>323.11099999999999</v>
      </c>
    </row>
    <row r="26" spans="1:19" x14ac:dyDescent="0.2">
      <c r="A26">
        <v>24</v>
      </c>
      <c r="B26" s="2">
        <v>0.4743</v>
      </c>
      <c r="C26" s="2">
        <v>359.45</v>
      </c>
      <c r="E26">
        <v>24</v>
      </c>
      <c r="F26" s="3">
        <v>-1.7426999999999999</v>
      </c>
      <c r="G26" s="3">
        <v>317.63299999999998</v>
      </c>
      <c r="H26">
        <v>24</v>
      </c>
      <c r="J26">
        <v>-1.0095000000000001</v>
      </c>
      <c r="K26">
        <v>340.26</v>
      </c>
      <c r="L26">
        <v>24</v>
      </c>
      <c r="N26">
        <v>5.0742000000000003</v>
      </c>
      <c r="O26">
        <v>373.40899999999999</v>
      </c>
      <c r="P26">
        <v>24</v>
      </c>
      <c r="R26">
        <v>3.62087</v>
      </c>
      <c r="S26">
        <v>317.02499999999998</v>
      </c>
    </row>
    <row r="27" spans="1:19" x14ac:dyDescent="0.2">
      <c r="A27">
        <v>25</v>
      </c>
      <c r="B27" s="2">
        <v>-4.2012999999999998</v>
      </c>
      <c r="C27" s="2">
        <v>356.512</v>
      </c>
      <c r="E27">
        <v>25</v>
      </c>
      <c r="F27" s="3">
        <v>-1.5118</v>
      </c>
      <c r="G27" s="3">
        <v>317.88799999999998</v>
      </c>
      <c r="H27">
        <v>25</v>
      </c>
      <c r="J27">
        <v>0.18809999999999999</v>
      </c>
      <c r="K27">
        <v>340.66</v>
      </c>
      <c r="L27">
        <v>25</v>
      </c>
      <c r="N27">
        <v>4.8692500000000001</v>
      </c>
      <c r="O27">
        <v>373.38099999999997</v>
      </c>
      <c r="P27">
        <v>25</v>
      </c>
      <c r="R27">
        <v>3.5597699999999999</v>
      </c>
      <c r="S27">
        <v>318.839</v>
      </c>
    </row>
    <row r="28" spans="1:19" x14ac:dyDescent="0.2">
      <c r="A28">
        <v>26</v>
      </c>
      <c r="B28" s="2">
        <v>-8.9686000000000003</v>
      </c>
      <c r="C28" s="2">
        <v>355.07799999999997</v>
      </c>
      <c r="E28">
        <v>26</v>
      </c>
      <c r="F28" s="3">
        <v>-1.4739</v>
      </c>
      <c r="G28" s="3">
        <v>318.47000000000003</v>
      </c>
      <c r="H28">
        <v>26</v>
      </c>
      <c r="J28">
        <v>-0.81599999999999995</v>
      </c>
      <c r="K28">
        <v>341.06099999999998</v>
      </c>
      <c r="L28">
        <v>26</v>
      </c>
      <c r="N28">
        <v>4.6642999999999999</v>
      </c>
      <c r="O28">
        <v>373.35300000000001</v>
      </c>
      <c r="P28">
        <v>26</v>
      </c>
      <c r="R28">
        <v>3.4986600000000001</v>
      </c>
      <c r="S28">
        <v>321.94400000000002</v>
      </c>
    </row>
    <row r="29" spans="1:19" x14ac:dyDescent="0.2">
      <c r="A29">
        <v>27</v>
      </c>
      <c r="B29" s="2">
        <v>-10.1431</v>
      </c>
      <c r="C29" s="2">
        <v>355.34800000000001</v>
      </c>
      <c r="E29">
        <v>27</v>
      </c>
      <c r="F29" s="3">
        <v>-1.6734</v>
      </c>
      <c r="G29" s="3">
        <v>317.99799999999999</v>
      </c>
      <c r="H29">
        <v>27</v>
      </c>
      <c r="J29">
        <v>-3.3691</v>
      </c>
      <c r="K29">
        <v>341.46100000000001</v>
      </c>
      <c r="L29">
        <v>27</v>
      </c>
      <c r="N29">
        <v>6.0987</v>
      </c>
      <c r="O29">
        <v>373.32499999999999</v>
      </c>
      <c r="P29">
        <v>27</v>
      </c>
      <c r="R29">
        <v>3.4375599999999999</v>
      </c>
      <c r="S29">
        <v>322.904</v>
      </c>
    </row>
    <row r="30" spans="1:19" x14ac:dyDescent="0.2">
      <c r="A30">
        <v>28</v>
      </c>
      <c r="B30" s="2">
        <v>-10.2117</v>
      </c>
      <c r="C30" s="2">
        <v>357.58800000000002</v>
      </c>
      <c r="E30">
        <v>28</v>
      </c>
      <c r="F30" s="3">
        <v>-1.1342000000000001</v>
      </c>
      <c r="G30" s="3">
        <v>317.98</v>
      </c>
      <c r="H30">
        <v>28</v>
      </c>
      <c r="J30">
        <v>-5.1539999999999999</v>
      </c>
      <c r="K30">
        <v>341.86200000000002</v>
      </c>
      <c r="L30">
        <v>28</v>
      </c>
      <c r="N30">
        <v>6.6917</v>
      </c>
      <c r="O30">
        <v>373.29700000000003</v>
      </c>
      <c r="P30">
        <v>28</v>
      </c>
      <c r="R30">
        <v>3.3764500000000002</v>
      </c>
      <c r="S30">
        <v>320.22300000000001</v>
      </c>
    </row>
    <row r="31" spans="1:19" x14ac:dyDescent="0.2">
      <c r="A31">
        <v>29</v>
      </c>
      <c r="B31" s="2">
        <v>-9.0241000000000007</v>
      </c>
      <c r="C31" s="2">
        <v>353.62200000000001</v>
      </c>
      <c r="E31">
        <v>29</v>
      </c>
      <c r="F31" s="3">
        <v>0.67700000000000005</v>
      </c>
      <c r="G31" s="3">
        <v>319.28699999999998</v>
      </c>
      <c r="H31">
        <v>29</v>
      </c>
      <c r="J31">
        <v>-5.8864000000000001</v>
      </c>
      <c r="K31">
        <v>342.262</v>
      </c>
      <c r="L31">
        <v>29</v>
      </c>
      <c r="N31">
        <v>5.2080000000000002</v>
      </c>
      <c r="O31">
        <v>373.26900000000001</v>
      </c>
      <c r="P31">
        <v>29</v>
      </c>
      <c r="R31">
        <v>3.31534</v>
      </c>
      <c r="S31">
        <v>317.31099999999998</v>
      </c>
    </row>
    <row r="32" spans="1:19" x14ac:dyDescent="0.2">
      <c r="A32">
        <v>30</v>
      </c>
      <c r="B32" s="2">
        <v>-8.8026</v>
      </c>
      <c r="C32" s="2">
        <v>353.38799999999998</v>
      </c>
      <c r="E32">
        <v>30</v>
      </c>
      <c r="F32" s="3">
        <v>1.2814000000000001</v>
      </c>
      <c r="G32" s="3">
        <v>322.38200000000001</v>
      </c>
      <c r="H32">
        <v>30</v>
      </c>
      <c r="J32">
        <v>-4.9382000000000001</v>
      </c>
      <c r="K32">
        <v>342.66300000000001</v>
      </c>
      <c r="L32">
        <v>30</v>
      </c>
      <c r="N32">
        <v>4.1271000000000004</v>
      </c>
      <c r="O32">
        <v>373.24099999999999</v>
      </c>
      <c r="P32">
        <v>30</v>
      </c>
      <c r="R32">
        <v>3.2542399999999998</v>
      </c>
      <c r="S32">
        <v>319.46499999999997</v>
      </c>
    </row>
    <row r="33" spans="1:19" x14ac:dyDescent="0.2">
      <c r="A33">
        <v>31</v>
      </c>
      <c r="B33" s="2">
        <v>-8.8251000000000008</v>
      </c>
      <c r="C33" s="2">
        <v>356.97699999999998</v>
      </c>
      <c r="E33">
        <v>31</v>
      </c>
      <c r="F33" s="3">
        <v>1.6227</v>
      </c>
      <c r="G33" s="3">
        <v>325.48200000000003</v>
      </c>
      <c r="H33">
        <v>31</v>
      </c>
      <c r="J33">
        <v>-2.3439999999999999</v>
      </c>
      <c r="K33">
        <v>343.06299999999999</v>
      </c>
      <c r="L33">
        <v>31</v>
      </c>
      <c r="N33">
        <v>2.9861</v>
      </c>
      <c r="O33">
        <v>373.21300000000002</v>
      </c>
      <c r="P33">
        <v>31</v>
      </c>
      <c r="R33">
        <v>3.19313</v>
      </c>
      <c r="S33">
        <v>320.30399999999997</v>
      </c>
    </row>
    <row r="34" spans="1:19" x14ac:dyDescent="0.2">
      <c r="A34">
        <v>32</v>
      </c>
      <c r="B34" s="2">
        <v>-8.7931000000000008</v>
      </c>
      <c r="C34" s="2">
        <v>353.8</v>
      </c>
      <c r="E34">
        <v>32</v>
      </c>
      <c r="F34" s="3">
        <v>1.9</v>
      </c>
      <c r="G34" s="3">
        <v>326.36599999999999</v>
      </c>
      <c r="H34">
        <v>32</v>
      </c>
      <c r="J34">
        <v>3.1594000000000002</v>
      </c>
      <c r="K34">
        <v>343.464</v>
      </c>
      <c r="L34">
        <v>32</v>
      </c>
      <c r="N34">
        <v>1.9917</v>
      </c>
      <c r="O34">
        <v>373.185</v>
      </c>
      <c r="P34">
        <v>32</v>
      </c>
      <c r="R34">
        <v>3.1320299999999999</v>
      </c>
      <c r="S34">
        <v>321.31599999999997</v>
      </c>
    </row>
    <row r="35" spans="1:19" x14ac:dyDescent="0.2">
      <c r="A35">
        <v>33</v>
      </c>
      <c r="B35" s="2">
        <v>-10.527799999999999</v>
      </c>
      <c r="C35" s="2">
        <v>350.27199999999999</v>
      </c>
      <c r="E35">
        <v>33</v>
      </c>
      <c r="F35" s="3">
        <v>2.4428000000000001</v>
      </c>
      <c r="G35" s="3">
        <v>326.74400000000003</v>
      </c>
      <c r="H35">
        <v>33</v>
      </c>
      <c r="J35">
        <v>6.8804999999999996</v>
      </c>
      <c r="K35">
        <v>343.86399999999998</v>
      </c>
      <c r="L35">
        <v>33</v>
      </c>
      <c r="N35">
        <v>2.4283000000000001</v>
      </c>
      <c r="O35">
        <v>373.15699999999998</v>
      </c>
      <c r="P35">
        <v>33</v>
      </c>
      <c r="R35">
        <v>3.0709200000000001</v>
      </c>
      <c r="S35">
        <v>320.07499999999999</v>
      </c>
    </row>
    <row r="36" spans="1:19" x14ac:dyDescent="0.2">
      <c r="A36">
        <v>34</v>
      </c>
      <c r="B36" s="2">
        <v>-12.0245</v>
      </c>
      <c r="C36" s="2">
        <v>347.15</v>
      </c>
      <c r="E36">
        <v>34</v>
      </c>
      <c r="F36" s="3">
        <v>2.1642999999999999</v>
      </c>
      <c r="G36" s="3">
        <v>325.74599999999998</v>
      </c>
      <c r="H36">
        <v>34</v>
      </c>
      <c r="J36">
        <v>10.7781</v>
      </c>
      <c r="K36">
        <v>344.26400000000001</v>
      </c>
      <c r="L36">
        <v>34</v>
      </c>
      <c r="N36">
        <v>2.9537</v>
      </c>
      <c r="O36">
        <v>373.12900000000002</v>
      </c>
      <c r="P36">
        <v>34</v>
      </c>
      <c r="R36">
        <v>3.0098099999999999</v>
      </c>
      <c r="S36">
        <v>319.42200000000003</v>
      </c>
    </row>
    <row r="37" spans="1:19" x14ac:dyDescent="0.2">
      <c r="A37">
        <v>35</v>
      </c>
      <c r="B37" s="2">
        <v>-12.1523</v>
      </c>
      <c r="C37" s="2">
        <v>343.96499999999997</v>
      </c>
      <c r="E37">
        <v>35</v>
      </c>
      <c r="F37" s="3">
        <v>1.4819</v>
      </c>
      <c r="G37" s="3">
        <v>326.52199999999999</v>
      </c>
      <c r="H37">
        <v>35</v>
      </c>
      <c r="J37">
        <v>6.9180999999999999</v>
      </c>
      <c r="K37">
        <v>344.66500000000002</v>
      </c>
      <c r="L37">
        <v>35</v>
      </c>
      <c r="N37">
        <v>2.8805000000000001</v>
      </c>
      <c r="O37">
        <v>373.101</v>
      </c>
      <c r="P37">
        <v>35</v>
      </c>
      <c r="R37">
        <v>2.9487100000000002</v>
      </c>
      <c r="S37">
        <v>319.14999999999998</v>
      </c>
    </row>
    <row r="38" spans="1:19" x14ac:dyDescent="0.2">
      <c r="A38">
        <v>36</v>
      </c>
      <c r="B38" s="2">
        <v>-11.4473</v>
      </c>
      <c r="C38" s="2">
        <v>345.89400000000001</v>
      </c>
      <c r="E38">
        <v>36</v>
      </c>
      <c r="F38" s="3">
        <v>1.1518999999999999</v>
      </c>
      <c r="G38" s="3">
        <v>327.42700000000002</v>
      </c>
      <c r="H38">
        <v>36</v>
      </c>
      <c r="J38">
        <v>5.2062999999999997</v>
      </c>
      <c r="K38">
        <v>345.065</v>
      </c>
      <c r="L38">
        <v>36</v>
      </c>
      <c r="N38">
        <v>2.3277000000000001</v>
      </c>
      <c r="O38">
        <v>373.07299999999998</v>
      </c>
      <c r="P38">
        <v>36</v>
      </c>
      <c r="R38">
        <v>2.8875999999999999</v>
      </c>
      <c r="S38">
        <v>321.83999999999997</v>
      </c>
    </row>
    <row r="39" spans="1:19" x14ac:dyDescent="0.2">
      <c r="A39">
        <v>37</v>
      </c>
      <c r="B39" s="2">
        <v>-10.595499999999999</v>
      </c>
      <c r="C39" s="2">
        <v>345.18599999999998</v>
      </c>
      <c r="E39">
        <v>37</v>
      </c>
      <c r="F39" s="3">
        <v>0.65369999999999995</v>
      </c>
      <c r="G39" s="3">
        <v>330.52499999999998</v>
      </c>
      <c r="H39">
        <v>37</v>
      </c>
      <c r="J39">
        <v>2.6318000000000001</v>
      </c>
      <c r="K39">
        <v>345.46600000000001</v>
      </c>
      <c r="L39">
        <v>37</v>
      </c>
      <c r="N39">
        <v>2.0474000000000001</v>
      </c>
      <c r="O39">
        <v>373.04500000000002</v>
      </c>
      <c r="P39">
        <v>37</v>
      </c>
      <c r="R39">
        <v>2.8264900000000002</v>
      </c>
      <c r="S39">
        <v>326.55099999999999</v>
      </c>
    </row>
    <row r="40" spans="1:19" x14ac:dyDescent="0.2">
      <c r="A40">
        <v>38</v>
      </c>
      <c r="B40" s="2">
        <v>-9.4128000000000007</v>
      </c>
      <c r="C40" s="2">
        <v>341.53300000000002</v>
      </c>
      <c r="E40">
        <v>38</v>
      </c>
      <c r="F40" s="3">
        <v>-0.40079999999999999</v>
      </c>
      <c r="G40" s="3">
        <v>409.28</v>
      </c>
      <c r="H40">
        <v>38</v>
      </c>
      <c r="J40">
        <v>-1.3139000000000001</v>
      </c>
      <c r="K40">
        <v>345.86599999999999</v>
      </c>
      <c r="L40">
        <v>38</v>
      </c>
      <c r="N40">
        <v>2.6011000000000002</v>
      </c>
      <c r="O40">
        <v>373.017</v>
      </c>
      <c r="P40">
        <v>38</v>
      </c>
      <c r="R40">
        <v>2.76539</v>
      </c>
      <c r="S40">
        <v>331.74799999999999</v>
      </c>
    </row>
    <row r="41" spans="1:19" x14ac:dyDescent="0.2">
      <c r="A41">
        <v>39</v>
      </c>
      <c r="B41" s="2">
        <v>-6.4744000000000002</v>
      </c>
      <c r="C41" s="2">
        <v>344.36500000000001</v>
      </c>
      <c r="E41">
        <v>39</v>
      </c>
      <c r="F41" s="3">
        <v>-0.91549999999999998</v>
      </c>
      <c r="G41" s="3">
        <v>407.26600000000002</v>
      </c>
      <c r="H41">
        <v>39</v>
      </c>
      <c r="J41">
        <v>-6.1017000000000001</v>
      </c>
      <c r="K41">
        <v>346.267</v>
      </c>
      <c r="L41">
        <v>39</v>
      </c>
      <c r="N41">
        <v>2.0733000000000001</v>
      </c>
      <c r="O41">
        <v>372.98899999999998</v>
      </c>
      <c r="P41">
        <v>39</v>
      </c>
      <c r="R41">
        <v>2.7042799999999998</v>
      </c>
      <c r="S41">
        <v>334.85500000000002</v>
      </c>
    </row>
    <row r="42" spans="1:19" x14ac:dyDescent="0.2">
      <c r="A42">
        <v>40</v>
      </c>
      <c r="B42" s="2">
        <v>-2.6911</v>
      </c>
      <c r="C42" s="2">
        <v>349.76299999999998</v>
      </c>
      <c r="E42">
        <v>40</v>
      </c>
      <c r="F42" s="3">
        <v>-1.3915999999999999</v>
      </c>
      <c r="G42" s="3">
        <v>355.755</v>
      </c>
      <c r="H42">
        <v>40</v>
      </c>
      <c r="J42">
        <v>-8.7308000000000003</v>
      </c>
      <c r="K42">
        <v>346.66699999999997</v>
      </c>
      <c r="L42">
        <v>40</v>
      </c>
      <c r="N42">
        <v>1.6890000000000001</v>
      </c>
      <c r="O42">
        <v>372.96100000000001</v>
      </c>
      <c r="P42">
        <v>40</v>
      </c>
      <c r="R42">
        <v>2.64317</v>
      </c>
      <c r="S42">
        <v>336.78300000000002</v>
      </c>
    </row>
    <row r="43" spans="1:19" x14ac:dyDescent="0.2">
      <c r="A43">
        <v>41</v>
      </c>
      <c r="B43" s="2">
        <v>-2.4632999999999998</v>
      </c>
      <c r="C43" s="2">
        <v>351.57600000000002</v>
      </c>
      <c r="E43">
        <v>41</v>
      </c>
      <c r="F43" s="3">
        <v>-1.1271</v>
      </c>
      <c r="G43" s="3">
        <v>349.464</v>
      </c>
      <c r="H43">
        <v>41</v>
      </c>
      <c r="J43">
        <v>-10.139900000000001</v>
      </c>
      <c r="K43">
        <v>346.726</v>
      </c>
      <c r="L43">
        <v>41</v>
      </c>
      <c r="N43">
        <v>2.00284</v>
      </c>
      <c r="O43">
        <v>372.93299999999999</v>
      </c>
      <c r="P43">
        <v>41</v>
      </c>
      <c r="R43">
        <v>2.5820699999999999</v>
      </c>
      <c r="S43">
        <v>337.16300000000001</v>
      </c>
    </row>
    <row r="44" spans="1:19" x14ac:dyDescent="0.2">
      <c r="A44">
        <v>42</v>
      </c>
      <c r="B44" s="2">
        <v>-2.5059</v>
      </c>
      <c r="C44" s="2">
        <v>351.66800000000001</v>
      </c>
      <c r="E44">
        <v>42</v>
      </c>
      <c r="F44" s="3">
        <v>-3.4000000000000002E-2</v>
      </c>
      <c r="G44" s="3">
        <v>358.74400000000003</v>
      </c>
      <c r="H44">
        <v>42</v>
      </c>
      <c r="J44">
        <v>-11.3376</v>
      </c>
      <c r="K44">
        <v>340.68200000000002</v>
      </c>
      <c r="L44">
        <v>42</v>
      </c>
      <c r="N44">
        <v>2.3166899999999999</v>
      </c>
      <c r="O44">
        <v>372.90499999999997</v>
      </c>
      <c r="P44">
        <v>42</v>
      </c>
      <c r="R44">
        <v>2.5209600000000001</v>
      </c>
      <c r="S44">
        <v>336.74700000000001</v>
      </c>
    </row>
    <row r="45" spans="1:19" x14ac:dyDescent="0.2">
      <c r="A45">
        <v>43</v>
      </c>
      <c r="B45" s="2">
        <v>-5.7565999999999997</v>
      </c>
      <c r="C45" s="2">
        <v>352.20499999999998</v>
      </c>
      <c r="E45">
        <v>43</v>
      </c>
      <c r="F45" s="3">
        <v>0.96840000000000004</v>
      </c>
      <c r="G45" s="3">
        <v>357.12799999999999</v>
      </c>
      <c r="H45">
        <v>43</v>
      </c>
      <c r="J45">
        <v>-10.6257</v>
      </c>
      <c r="K45">
        <v>346.94600000000003</v>
      </c>
      <c r="L45">
        <v>43</v>
      </c>
      <c r="N45">
        <v>2.6305299999999998</v>
      </c>
      <c r="O45">
        <v>372.87700000000001</v>
      </c>
      <c r="P45">
        <v>43</v>
      </c>
      <c r="R45">
        <v>2.4598599999999999</v>
      </c>
      <c r="S45">
        <v>338.62700000000001</v>
      </c>
    </row>
    <row r="46" spans="1:19" x14ac:dyDescent="0.2">
      <c r="A46">
        <v>44</v>
      </c>
      <c r="B46" s="2">
        <v>-8.1785999999999994</v>
      </c>
      <c r="C46" s="2">
        <v>349.80599999999998</v>
      </c>
      <c r="E46">
        <v>44</v>
      </c>
      <c r="F46" s="3">
        <v>0.24510000000000001</v>
      </c>
      <c r="G46" s="3">
        <v>354.79300000000001</v>
      </c>
      <c r="H46">
        <v>44</v>
      </c>
      <c r="J46">
        <v>-10.889799999999999</v>
      </c>
      <c r="K46">
        <v>351.93</v>
      </c>
      <c r="L46">
        <v>44</v>
      </c>
      <c r="N46">
        <v>2.9443800000000002</v>
      </c>
      <c r="O46">
        <v>372.84899999999999</v>
      </c>
      <c r="P46">
        <v>44</v>
      </c>
      <c r="R46">
        <v>2.3987500000000002</v>
      </c>
      <c r="S46">
        <v>338.26600000000002</v>
      </c>
    </row>
    <row r="47" spans="1:19" x14ac:dyDescent="0.2">
      <c r="A47">
        <v>45</v>
      </c>
      <c r="B47" s="2">
        <v>-7.5311000000000003</v>
      </c>
      <c r="C47" s="2">
        <v>346.565</v>
      </c>
      <c r="E47">
        <v>45</v>
      </c>
      <c r="F47" s="3">
        <v>6.5500000000000003E-2</v>
      </c>
      <c r="G47" s="3">
        <v>357.75</v>
      </c>
      <c r="H47">
        <v>45</v>
      </c>
      <c r="J47">
        <v>-10.4031</v>
      </c>
      <c r="K47">
        <v>348.14699999999999</v>
      </c>
      <c r="L47">
        <v>45</v>
      </c>
      <c r="N47">
        <v>3.2582200000000001</v>
      </c>
      <c r="O47">
        <v>372.82100000000003</v>
      </c>
      <c r="P47">
        <v>45</v>
      </c>
      <c r="R47">
        <v>2.3376399999999999</v>
      </c>
      <c r="S47">
        <v>333.56900000000002</v>
      </c>
    </row>
    <row r="48" spans="1:19" x14ac:dyDescent="0.2">
      <c r="A48">
        <v>46</v>
      </c>
      <c r="B48" s="2">
        <v>-4.7919</v>
      </c>
      <c r="C48" s="2">
        <v>345.06700000000001</v>
      </c>
      <c r="E48">
        <v>46</v>
      </c>
      <c r="F48" s="3">
        <v>-0.10730000000000001</v>
      </c>
      <c r="G48" s="3">
        <v>351.57600000000002</v>
      </c>
      <c r="H48">
        <v>46</v>
      </c>
      <c r="J48">
        <v>-10.0943</v>
      </c>
      <c r="K48">
        <v>348.46800000000002</v>
      </c>
      <c r="L48">
        <v>46</v>
      </c>
      <c r="N48">
        <v>3.5720700000000001</v>
      </c>
      <c r="O48">
        <v>370.33199999999999</v>
      </c>
      <c r="P48">
        <v>46</v>
      </c>
      <c r="R48">
        <v>2.2765399999999998</v>
      </c>
      <c r="S48">
        <v>333.29599999999999</v>
      </c>
    </row>
    <row r="49" spans="1:19" x14ac:dyDescent="0.2">
      <c r="A49">
        <v>47</v>
      </c>
      <c r="B49" s="2">
        <v>-6.1082000000000001</v>
      </c>
      <c r="C49" s="2">
        <v>345.52300000000002</v>
      </c>
      <c r="E49">
        <v>47</v>
      </c>
      <c r="F49" s="3">
        <v>-2.9600000000000001E-2</v>
      </c>
      <c r="G49" s="3">
        <v>349.75099999999998</v>
      </c>
      <c r="H49">
        <v>47</v>
      </c>
      <c r="J49">
        <v>-8.4948999999999995</v>
      </c>
      <c r="K49">
        <v>344.09199999999998</v>
      </c>
      <c r="L49">
        <v>47</v>
      </c>
      <c r="N49">
        <v>3.88591</v>
      </c>
      <c r="O49">
        <v>370.03500000000003</v>
      </c>
      <c r="P49">
        <v>47</v>
      </c>
      <c r="R49">
        <v>2.21543</v>
      </c>
      <c r="S49">
        <v>332.81400000000002</v>
      </c>
    </row>
    <row r="50" spans="1:19" x14ac:dyDescent="0.2">
      <c r="A50">
        <v>48</v>
      </c>
      <c r="B50" s="2">
        <v>-11.379</v>
      </c>
      <c r="C50" s="2">
        <v>348.45800000000003</v>
      </c>
      <c r="E50">
        <v>48</v>
      </c>
      <c r="F50" s="3">
        <v>0.1017</v>
      </c>
      <c r="G50" s="3">
        <v>346.84899999999999</v>
      </c>
      <c r="H50">
        <v>48</v>
      </c>
      <c r="J50">
        <v>-6.9372999999999996</v>
      </c>
      <c r="K50">
        <v>340.07100000000003</v>
      </c>
      <c r="L50">
        <v>48</v>
      </c>
      <c r="N50">
        <v>4.1997600000000004</v>
      </c>
      <c r="O50">
        <v>368.19499999999999</v>
      </c>
      <c r="P50">
        <v>48</v>
      </c>
      <c r="R50">
        <v>2.1543299999999999</v>
      </c>
      <c r="S50">
        <v>333.46100000000001</v>
      </c>
    </row>
    <row r="51" spans="1:19" x14ac:dyDescent="0.2">
      <c r="A51">
        <v>49</v>
      </c>
      <c r="B51" s="2">
        <v>-11.4764</v>
      </c>
      <c r="C51" s="2">
        <v>351.57600000000002</v>
      </c>
      <c r="E51">
        <v>49</v>
      </c>
      <c r="F51" s="3">
        <v>0.21160000000000001</v>
      </c>
      <c r="G51" s="3">
        <v>348.536</v>
      </c>
      <c r="H51">
        <v>49</v>
      </c>
      <c r="J51">
        <v>-7.1954000000000002</v>
      </c>
      <c r="K51">
        <v>338.54</v>
      </c>
      <c r="L51">
        <v>49</v>
      </c>
      <c r="N51">
        <v>4.5136000000000003</v>
      </c>
      <c r="O51">
        <v>366.81400000000002</v>
      </c>
      <c r="P51">
        <v>49</v>
      </c>
      <c r="R51">
        <v>2.0932200000000001</v>
      </c>
      <c r="S51">
        <v>333.78</v>
      </c>
    </row>
    <row r="52" spans="1:19" x14ac:dyDescent="0.2">
      <c r="A52">
        <v>50</v>
      </c>
      <c r="B52" s="2">
        <v>-11.5764</v>
      </c>
      <c r="C52" s="2">
        <v>352.32100000000003</v>
      </c>
      <c r="E52">
        <v>50</v>
      </c>
      <c r="F52" s="3">
        <v>0.6865</v>
      </c>
      <c r="G52" s="3">
        <v>347.00299999999999</v>
      </c>
      <c r="H52">
        <v>50</v>
      </c>
      <c r="J52">
        <v>-8.0441000000000003</v>
      </c>
      <c r="K52">
        <v>334.44400000000002</v>
      </c>
      <c r="L52">
        <v>50</v>
      </c>
      <c r="N52">
        <v>4.8262</v>
      </c>
      <c r="O52">
        <v>365.80599999999998</v>
      </c>
      <c r="P52">
        <v>50</v>
      </c>
      <c r="R52">
        <v>2.0321099999999999</v>
      </c>
      <c r="S52">
        <v>332.49599999999998</v>
      </c>
    </row>
    <row r="53" spans="1:19" x14ac:dyDescent="0.2">
      <c r="A53">
        <v>51</v>
      </c>
      <c r="B53" s="2">
        <v>-11.497400000000001</v>
      </c>
      <c r="C53" s="2">
        <v>350.24</v>
      </c>
      <c r="E53">
        <v>51</v>
      </c>
      <c r="F53" s="3">
        <v>1.2363599999999999</v>
      </c>
      <c r="G53" s="3">
        <v>344.97</v>
      </c>
      <c r="H53">
        <v>51</v>
      </c>
      <c r="J53">
        <v>-8.9102999999999994</v>
      </c>
      <c r="K53">
        <v>335.22300000000001</v>
      </c>
      <c r="L53">
        <v>51</v>
      </c>
      <c r="N53">
        <v>5.2332999999999998</v>
      </c>
      <c r="O53">
        <v>366.71899999999999</v>
      </c>
      <c r="P53">
        <v>51</v>
      </c>
      <c r="R53">
        <v>1.9710099999999999</v>
      </c>
      <c r="S53">
        <v>336.70499999999998</v>
      </c>
    </row>
    <row r="54" spans="1:19" x14ac:dyDescent="0.2">
      <c r="A54">
        <v>52</v>
      </c>
      <c r="B54" s="2">
        <v>-11.755599999999999</v>
      </c>
      <c r="C54" s="2">
        <v>346.50200000000001</v>
      </c>
      <c r="E54">
        <v>52</v>
      </c>
      <c r="F54" s="3">
        <v>1.7862199999999999</v>
      </c>
      <c r="G54" s="3">
        <v>344.06299999999999</v>
      </c>
      <c r="H54">
        <v>52</v>
      </c>
      <c r="J54">
        <v>-8.4844000000000008</v>
      </c>
      <c r="K54">
        <v>337.25900000000001</v>
      </c>
      <c r="L54">
        <v>52</v>
      </c>
      <c r="N54">
        <v>7.5777599999999996</v>
      </c>
      <c r="O54">
        <v>366.25900000000001</v>
      </c>
      <c r="P54">
        <v>52</v>
      </c>
      <c r="R54">
        <v>1.9098999999999999</v>
      </c>
      <c r="S54">
        <v>338.09399999999999</v>
      </c>
    </row>
    <row r="55" spans="1:19" x14ac:dyDescent="0.2">
      <c r="A55">
        <v>53</v>
      </c>
      <c r="B55" s="2">
        <v>-12.164300000000001</v>
      </c>
      <c r="C55" s="2">
        <v>342.55900000000003</v>
      </c>
      <c r="E55">
        <v>53</v>
      </c>
      <c r="F55" s="3">
        <v>2.3360799999999999</v>
      </c>
      <c r="G55" s="3">
        <v>340.81</v>
      </c>
      <c r="H55">
        <v>53</v>
      </c>
      <c r="J55">
        <v>-7.7632000000000003</v>
      </c>
      <c r="K55">
        <v>338.82</v>
      </c>
      <c r="L55">
        <v>53</v>
      </c>
      <c r="N55">
        <v>9.9222099999999998</v>
      </c>
      <c r="O55">
        <v>364.71899999999999</v>
      </c>
      <c r="P55">
        <v>53</v>
      </c>
      <c r="R55">
        <v>1.5659000000000001</v>
      </c>
      <c r="S55">
        <v>339.43099999999998</v>
      </c>
    </row>
    <row r="56" spans="1:19" x14ac:dyDescent="0.2">
      <c r="A56">
        <v>54</v>
      </c>
      <c r="B56" s="2">
        <v>-8.6408000000000005</v>
      </c>
      <c r="C56" s="2">
        <v>341</v>
      </c>
      <c r="E56">
        <v>54</v>
      </c>
      <c r="F56" s="3">
        <v>2.8859400000000002</v>
      </c>
      <c r="G56" s="3">
        <v>338.91199999999998</v>
      </c>
      <c r="H56">
        <v>54</v>
      </c>
      <c r="J56">
        <v>-5.9135</v>
      </c>
      <c r="K56">
        <v>339.18900000000002</v>
      </c>
      <c r="L56">
        <v>54</v>
      </c>
      <c r="N56">
        <v>12.2667</v>
      </c>
      <c r="O56">
        <v>364.99</v>
      </c>
      <c r="P56">
        <v>54</v>
      </c>
      <c r="R56">
        <v>2.54636</v>
      </c>
      <c r="S56">
        <v>337.71699999999998</v>
      </c>
    </row>
    <row r="57" spans="1:19" x14ac:dyDescent="0.2">
      <c r="A57">
        <v>55</v>
      </c>
      <c r="B57" s="2">
        <v>-5.93</v>
      </c>
      <c r="C57" s="2">
        <v>343.19799999999998</v>
      </c>
      <c r="E57">
        <v>55</v>
      </c>
      <c r="F57" s="3">
        <v>3.4358</v>
      </c>
      <c r="G57" s="3">
        <v>338.524</v>
      </c>
      <c r="H57">
        <v>55</v>
      </c>
      <c r="J57">
        <v>-4.1944999999999997</v>
      </c>
      <c r="K57">
        <v>339.04700000000003</v>
      </c>
      <c r="L57">
        <v>55</v>
      </c>
      <c r="N57">
        <v>14.6111</v>
      </c>
      <c r="O57">
        <v>364.53399999999999</v>
      </c>
      <c r="P57">
        <v>55</v>
      </c>
      <c r="R57">
        <v>3.5268099999999998</v>
      </c>
      <c r="S57">
        <v>335.846</v>
      </c>
    </row>
    <row r="58" spans="1:19" x14ac:dyDescent="0.2">
      <c r="A58">
        <v>56</v>
      </c>
      <c r="B58" s="2">
        <v>-8.8582000000000001</v>
      </c>
      <c r="C58" s="2">
        <v>346.61</v>
      </c>
      <c r="E58">
        <v>56</v>
      </c>
      <c r="F58" s="3">
        <v>3.9856600000000002</v>
      </c>
      <c r="G58" s="3">
        <v>342.73399999999998</v>
      </c>
      <c r="H58">
        <v>56</v>
      </c>
      <c r="J58">
        <v>-2.7698999999999998</v>
      </c>
      <c r="K58">
        <v>336.25</v>
      </c>
      <c r="L58">
        <v>56</v>
      </c>
      <c r="N58">
        <v>16.9556</v>
      </c>
      <c r="O58">
        <v>360.73899999999998</v>
      </c>
      <c r="P58">
        <v>56</v>
      </c>
      <c r="R58">
        <v>4.5072700000000001</v>
      </c>
      <c r="S58">
        <v>333.53899999999999</v>
      </c>
    </row>
    <row r="59" spans="1:19" x14ac:dyDescent="0.2">
      <c r="A59">
        <v>57</v>
      </c>
      <c r="B59" s="2">
        <v>-11.095800000000001</v>
      </c>
      <c r="C59" s="2">
        <v>348.56799999999998</v>
      </c>
      <c r="E59">
        <v>57</v>
      </c>
      <c r="F59" s="3">
        <v>4.53552</v>
      </c>
      <c r="G59" s="3">
        <v>346.16</v>
      </c>
      <c r="H59">
        <v>57</v>
      </c>
      <c r="J59">
        <v>-3.5486</v>
      </c>
      <c r="K59">
        <v>336.76600000000002</v>
      </c>
      <c r="L59">
        <v>57</v>
      </c>
      <c r="N59">
        <v>19.3</v>
      </c>
      <c r="O59">
        <v>354.99299999999999</v>
      </c>
      <c r="P59">
        <v>57</v>
      </c>
      <c r="R59">
        <v>5.48773</v>
      </c>
      <c r="S59">
        <v>333.33600000000001</v>
      </c>
    </row>
    <row r="60" spans="1:19" x14ac:dyDescent="0.2">
      <c r="A60">
        <v>58</v>
      </c>
      <c r="B60" s="2">
        <v>-11.1356</v>
      </c>
      <c r="C60" s="2">
        <v>348.25400000000002</v>
      </c>
      <c r="E60">
        <v>58</v>
      </c>
      <c r="F60" s="3">
        <v>5.0853799999999998</v>
      </c>
      <c r="G60" s="3">
        <v>355.267</v>
      </c>
      <c r="H60">
        <v>58</v>
      </c>
      <c r="J60">
        <v>-5.5406000000000004</v>
      </c>
      <c r="K60">
        <v>336.39800000000002</v>
      </c>
      <c r="L60">
        <v>58</v>
      </c>
      <c r="N60">
        <v>21.644500000000001</v>
      </c>
      <c r="O60">
        <v>356.786</v>
      </c>
      <c r="P60">
        <v>58</v>
      </c>
      <c r="R60">
        <v>6.4681899999999999</v>
      </c>
      <c r="S60">
        <v>332.30599999999998</v>
      </c>
    </row>
    <row r="61" spans="1:19" x14ac:dyDescent="0.2">
      <c r="A61">
        <v>59</v>
      </c>
      <c r="B61" s="2">
        <v>-11.285500000000001</v>
      </c>
      <c r="C61" s="2">
        <v>348.78300000000002</v>
      </c>
      <c r="E61">
        <v>59</v>
      </c>
      <c r="F61" s="3">
        <v>5.6352399999999996</v>
      </c>
      <c r="G61" s="3">
        <v>362.50299999999999</v>
      </c>
      <c r="H61">
        <v>59</v>
      </c>
      <c r="J61">
        <v>-4.1182999999999996</v>
      </c>
      <c r="K61">
        <v>335.495</v>
      </c>
      <c r="L61">
        <v>59</v>
      </c>
      <c r="N61">
        <v>23.988900000000001</v>
      </c>
      <c r="O61">
        <v>356.72500000000002</v>
      </c>
      <c r="P61">
        <v>59</v>
      </c>
      <c r="R61">
        <v>7.4486400000000001</v>
      </c>
      <c r="S61">
        <v>335.81299999999999</v>
      </c>
    </row>
    <row r="62" spans="1:19" x14ac:dyDescent="0.2">
      <c r="A62">
        <v>60</v>
      </c>
      <c r="B62" s="2">
        <v>-10.8962</v>
      </c>
      <c r="C62" s="2">
        <v>349.31599999999997</v>
      </c>
      <c r="E62">
        <v>60</v>
      </c>
      <c r="F62" s="3">
        <v>6.1851000000000003</v>
      </c>
      <c r="G62" s="3">
        <v>367.29599999999999</v>
      </c>
      <c r="H62">
        <v>60</v>
      </c>
      <c r="J62">
        <v>1.5563</v>
      </c>
      <c r="K62">
        <v>334.73599999999999</v>
      </c>
      <c r="L62">
        <v>60</v>
      </c>
      <c r="N62">
        <v>26.333400000000001</v>
      </c>
      <c r="O62">
        <v>355.60599999999999</v>
      </c>
      <c r="P62">
        <v>60</v>
      </c>
      <c r="R62">
        <v>8.4291</v>
      </c>
      <c r="S62">
        <v>339.57600000000002</v>
      </c>
    </row>
    <row r="63" spans="1:19" x14ac:dyDescent="0.2">
      <c r="B63" s="2">
        <f>AVERAGE(B2:B62)</f>
        <v>-8.6554590163934453</v>
      </c>
      <c r="C63" s="2">
        <f>AVERAGE(C2:C62)</f>
        <v>351.51188524590174</v>
      </c>
      <c r="D63">
        <f>'RT 1'!D63</f>
        <v>27.790129508196731</v>
      </c>
      <c r="E63">
        <f>'RT 1'!E63</f>
        <v>308.8879180327869</v>
      </c>
      <c r="F63" s="3">
        <f>AVERAGE(F2:F62)</f>
        <v>0.30867213114754111</v>
      </c>
      <c r="G63" s="3">
        <f>AVERAGE(G2:G62)</f>
        <v>347.10590163934427</v>
      </c>
      <c r="H63">
        <f t="shared" ref="H63" si="0">AVERAGE(H2:H62)</f>
        <v>30</v>
      </c>
      <c r="I63">
        <f>AVERAGE(J2:J62)</f>
        <v>-1.1576901639344268</v>
      </c>
      <c r="J63" s="4">
        <f>AVERAGE(J2:J62)</f>
        <v>-1.1576901639344268</v>
      </c>
      <c r="K63" s="4">
        <f>AVERAGE(K2:K62)</f>
        <v>354.45967213114761</v>
      </c>
      <c r="L63">
        <f>AVERAGE(L2:L62)</f>
        <v>30</v>
      </c>
      <c r="M63">
        <f>AVERAGE(N2:N62)</f>
        <v>7.2115126229508206</v>
      </c>
      <c r="N63" s="4">
        <f>AVERAGE(N2:N62)</f>
        <v>7.2115126229508206</v>
      </c>
      <c r="O63" s="4">
        <f>AVERAGE(O2:O62)</f>
        <v>371.93380327868846</v>
      </c>
      <c r="R63" s="4">
        <f>AVERAGE(R2:R62)</f>
        <v>3.8396499999999993</v>
      </c>
      <c r="S63" s="4">
        <f>AVERAGE(S2:S62)</f>
        <v>342.41252459016397</v>
      </c>
    </row>
    <row r="64" spans="1:19" x14ac:dyDescent="0.2">
      <c r="B64" s="2"/>
      <c r="C64" s="2">
        <f>C63-B63</f>
        <v>360.16734426229516</v>
      </c>
      <c r="E64">
        <f>E63-D63</f>
        <v>281.09778852459016</v>
      </c>
      <c r="F64" s="3"/>
      <c r="G64" s="3">
        <f>G63-F63</f>
        <v>346.79722950819672</v>
      </c>
      <c r="I64" s="1">
        <f>I63-H63</f>
        <v>-31.157690163934426</v>
      </c>
      <c r="J64" s="4"/>
      <c r="K64" s="4">
        <f t="shared" ref="K64" si="1">K63-J63</f>
        <v>355.61736229508205</v>
      </c>
      <c r="M64">
        <f t="shared" ref="M64" si="2">M63-L63</f>
        <v>-22.788487377049179</v>
      </c>
      <c r="N64" s="4"/>
      <c r="O64" s="4">
        <f t="shared" ref="O64" si="3">O63-N63</f>
        <v>364.72229065573765</v>
      </c>
      <c r="R64" s="4"/>
      <c r="S64" s="4">
        <f t="shared" ref="S64" si="4">S63-R63</f>
        <v>338.57287459016396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47CA2-0E60-4EC7-919D-5274BD8667A9}">
  <dimension ref="A1:S64"/>
  <sheetViews>
    <sheetView topLeftCell="E1" workbookViewId="0">
      <selection activeCell="R63" sqref="R63:S63"/>
    </sheetView>
  </sheetViews>
  <sheetFormatPr baseColWidth="10" defaultRowHeight="15" x14ac:dyDescent="0.2"/>
  <sheetData>
    <row r="1" spans="1:19" x14ac:dyDescent="0.2">
      <c r="B1" s="2" t="s">
        <v>0</v>
      </c>
      <c r="C1" s="2" t="s">
        <v>1</v>
      </c>
      <c r="D1" t="s">
        <v>2</v>
      </c>
      <c r="E1" t="s">
        <v>3</v>
      </c>
      <c r="F1" s="3" t="s">
        <v>4</v>
      </c>
      <c r="G1" s="3" t="s">
        <v>5</v>
      </c>
      <c r="H1" t="s">
        <v>6</v>
      </c>
      <c r="I1" t="s">
        <v>7</v>
      </c>
      <c r="J1" s="4" t="s">
        <v>8</v>
      </c>
      <c r="K1" s="4" t="s">
        <v>9</v>
      </c>
      <c r="L1" t="s">
        <v>10</v>
      </c>
      <c r="M1" t="s">
        <v>11</v>
      </c>
      <c r="N1" s="4" t="s">
        <v>12</v>
      </c>
      <c r="O1" s="4" t="s">
        <v>13</v>
      </c>
      <c r="P1" t="s">
        <v>14</v>
      </c>
      <c r="Q1" t="s">
        <v>15</v>
      </c>
      <c r="R1" s="4" t="s">
        <v>16</v>
      </c>
      <c r="S1" s="4" t="s">
        <v>17</v>
      </c>
    </row>
    <row r="2" spans="1:19" x14ac:dyDescent="0.2">
      <c r="A2">
        <v>0</v>
      </c>
      <c r="B2" s="2">
        <v>-3.6219000000000001</v>
      </c>
      <c r="C2" s="2">
        <v>354.911</v>
      </c>
      <c r="E2">
        <v>0</v>
      </c>
      <c r="F2" s="3">
        <v>-2.5007000000000001</v>
      </c>
      <c r="G2" s="3">
        <v>433.101</v>
      </c>
      <c r="H2">
        <v>0</v>
      </c>
      <c r="J2">
        <v>26.043500000000002</v>
      </c>
      <c r="K2">
        <v>368.483</v>
      </c>
      <c r="L2">
        <v>0</v>
      </c>
      <c r="N2">
        <v>51.329700000000003</v>
      </c>
      <c r="O2">
        <v>400.99599999999998</v>
      </c>
      <c r="P2">
        <v>0</v>
      </c>
      <c r="R2">
        <v>47.145400000000002</v>
      </c>
      <c r="S2">
        <v>376.43799999999999</v>
      </c>
    </row>
    <row r="3" spans="1:19" x14ac:dyDescent="0.2">
      <c r="A3">
        <v>1</v>
      </c>
      <c r="B3" s="2">
        <v>-9.4196000000000009</v>
      </c>
      <c r="C3" s="2">
        <v>363.31400000000002</v>
      </c>
      <c r="E3">
        <v>1</v>
      </c>
      <c r="F3" s="3">
        <v>-2.9098999999999999</v>
      </c>
      <c r="G3" s="3">
        <v>384.11399999999998</v>
      </c>
      <c r="H3">
        <v>1</v>
      </c>
      <c r="J3">
        <v>30.392299999999999</v>
      </c>
      <c r="K3">
        <v>369.77499999999998</v>
      </c>
      <c r="L3">
        <v>1</v>
      </c>
      <c r="N3">
        <v>45.556399999999996</v>
      </c>
      <c r="O3">
        <v>391.42899999999997</v>
      </c>
      <c r="P3">
        <v>1</v>
      </c>
      <c r="R3">
        <v>45.211300000000001</v>
      </c>
      <c r="S3">
        <v>372.21300000000002</v>
      </c>
    </row>
    <row r="4" spans="1:19" x14ac:dyDescent="0.2">
      <c r="A4">
        <v>2</v>
      </c>
      <c r="B4" s="2">
        <v>-10.5161</v>
      </c>
      <c r="C4" s="2">
        <v>364.62</v>
      </c>
      <c r="E4">
        <v>2</v>
      </c>
      <c r="F4" s="3">
        <v>-3.2913000000000001</v>
      </c>
      <c r="G4" s="3">
        <v>403.97399999999999</v>
      </c>
      <c r="H4">
        <v>2</v>
      </c>
      <c r="J4">
        <v>30.290800000000001</v>
      </c>
      <c r="K4">
        <v>371.06799999999998</v>
      </c>
      <c r="L4">
        <v>2</v>
      </c>
      <c r="N4">
        <v>45.527000000000001</v>
      </c>
      <c r="O4">
        <v>388.98500000000001</v>
      </c>
      <c r="P4">
        <v>2</v>
      </c>
      <c r="R4">
        <v>45.887300000000003</v>
      </c>
      <c r="S4">
        <v>382.50799999999998</v>
      </c>
    </row>
    <row r="5" spans="1:19" x14ac:dyDescent="0.2">
      <c r="A5">
        <v>3</v>
      </c>
      <c r="B5" s="2">
        <v>-10.3375</v>
      </c>
      <c r="C5" s="2">
        <v>360.91500000000002</v>
      </c>
      <c r="E5">
        <v>3</v>
      </c>
      <c r="F5" s="3">
        <v>-2.5007000000000001</v>
      </c>
      <c r="G5" s="3">
        <v>397.94900000000001</v>
      </c>
      <c r="H5">
        <v>3</v>
      </c>
      <c r="J5">
        <v>30.189399999999999</v>
      </c>
      <c r="K5">
        <v>372.36099999999999</v>
      </c>
      <c r="L5">
        <v>3</v>
      </c>
      <c r="N5">
        <v>45.497599999999998</v>
      </c>
      <c r="O5">
        <v>388.36900000000003</v>
      </c>
      <c r="P5">
        <v>3</v>
      </c>
      <c r="R5">
        <v>45.140500000000003</v>
      </c>
      <c r="S5">
        <v>397.916</v>
      </c>
    </row>
    <row r="6" spans="1:19" x14ac:dyDescent="0.2">
      <c r="A6">
        <v>4</v>
      </c>
      <c r="B6" s="2">
        <v>-9.3989999999999991</v>
      </c>
      <c r="C6" s="2">
        <v>356.67</v>
      </c>
      <c r="E6">
        <v>4</v>
      </c>
      <c r="F6" s="3">
        <v>-1.4379</v>
      </c>
      <c r="G6" s="3">
        <v>377.24299999999999</v>
      </c>
      <c r="H6">
        <v>4</v>
      </c>
      <c r="J6">
        <v>30.087900000000001</v>
      </c>
      <c r="K6">
        <v>373.654</v>
      </c>
      <c r="L6">
        <v>4</v>
      </c>
      <c r="N6">
        <v>45.468200000000003</v>
      </c>
      <c r="O6">
        <v>390.60599999999999</v>
      </c>
      <c r="P6">
        <v>4</v>
      </c>
      <c r="R6">
        <v>42.945599999999999</v>
      </c>
      <c r="S6">
        <v>427.04899999999998</v>
      </c>
    </row>
    <row r="7" spans="1:19" x14ac:dyDescent="0.2">
      <c r="A7">
        <v>5</v>
      </c>
      <c r="B7" s="2">
        <v>-8.3612000000000002</v>
      </c>
      <c r="C7" s="2">
        <v>356.43299999999999</v>
      </c>
      <c r="E7">
        <v>5</v>
      </c>
      <c r="F7" s="3">
        <v>-0.2029</v>
      </c>
      <c r="G7" s="3">
        <v>351.70400000000001</v>
      </c>
      <c r="H7">
        <v>5</v>
      </c>
      <c r="J7">
        <v>29.9864</v>
      </c>
      <c r="K7">
        <v>374.947</v>
      </c>
      <c r="L7">
        <v>5</v>
      </c>
      <c r="N7">
        <v>45.438699999999997</v>
      </c>
      <c r="O7">
        <v>391.60300000000001</v>
      </c>
      <c r="P7">
        <v>5</v>
      </c>
      <c r="R7">
        <v>42.930700000000002</v>
      </c>
      <c r="S7">
        <v>435.98500000000001</v>
      </c>
    </row>
    <row r="8" spans="1:19" x14ac:dyDescent="0.2">
      <c r="A8">
        <v>6</v>
      </c>
      <c r="B8" s="2">
        <v>-8.5925999999999991</v>
      </c>
      <c r="C8" s="2">
        <v>358.82900000000001</v>
      </c>
      <c r="E8">
        <v>6</v>
      </c>
      <c r="F8" s="3">
        <v>0.48849999999999999</v>
      </c>
      <c r="G8" s="3">
        <v>344.34500000000003</v>
      </c>
      <c r="H8">
        <v>6</v>
      </c>
      <c r="J8">
        <v>29.884899999999998</v>
      </c>
      <c r="K8">
        <v>376.24</v>
      </c>
      <c r="L8">
        <v>6</v>
      </c>
      <c r="N8">
        <v>45.409300000000002</v>
      </c>
      <c r="O8">
        <v>392.6</v>
      </c>
      <c r="P8">
        <v>6</v>
      </c>
      <c r="R8">
        <v>42.915799999999997</v>
      </c>
      <c r="S8">
        <v>454.60500000000002</v>
      </c>
    </row>
    <row r="9" spans="1:19" x14ac:dyDescent="0.2">
      <c r="A9">
        <v>7</v>
      </c>
      <c r="B9" s="2">
        <v>-9.5353999999999992</v>
      </c>
      <c r="C9" s="2">
        <v>353.46100000000001</v>
      </c>
      <c r="E9">
        <v>7</v>
      </c>
      <c r="F9" s="3">
        <v>0.52259999999999995</v>
      </c>
      <c r="G9" s="3">
        <v>346.75</v>
      </c>
      <c r="H9">
        <v>7</v>
      </c>
      <c r="J9">
        <v>29.7835</v>
      </c>
      <c r="K9">
        <v>377.53199999999998</v>
      </c>
      <c r="L9">
        <v>7</v>
      </c>
      <c r="N9">
        <v>45.379899999999999</v>
      </c>
      <c r="O9">
        <v>393.596</v>
      </c>
      <c r="P9">
        <v>7</v>
      </c>
      <c r="R9">
        <v>42.9009</v>
      </c>
      <c r="S9">
        <v>447.392</v>
      </c>
    </row>
    <row r="10" spans="1:19" x14ac:dyDescent="0.2">
      <c r="A10">
        <v>8</v>
      </c>
      <c r="B10" s="2">
        <v>-11.4567</v>
      </c>
      <c r="C10" s="2">
        <v>349.916</v>
      </c>
      <c r="E10">
        <v>8</v>
      </c>
      <c r="F10" s="3">
        <v>0.65300000000000002</v>
      </c>
      <c r="G10" s="3">
        <v>337.94200000000001</v>
      </c>
      <c r="H10">
        <v>8</v>
      </c>
      <c r="J10">
        <v>29.681999999999999</v>
      </c>
      <c r="K10">
        <v>378.82499999999999</v>
      </c>
      <c r="L10">
        <v>8</v>
      </c>
      <c r="N10">
        <v>45.350499999999997</v>
      </c>
      <c r="O10">
        <v>394.59300000000002</v>
      </c>
      <c r="P10">
        <v>8</v>
      </c>
      <c r="R10">
        <v>42.886000000000003</v>
      </c>
      <c r="S10">
        <v>466.81299999999999</v>
      </c>
    </row>
    <row r="11" spans="1:19" x14ac:dyDescent="0.2">
      <c r="A11">
        <v>9</v>
      </c>
      <c r="B11" s="2">
        <v>-12.292199999999999</v>
      </c>
      <c r="C11" s="2">
        <v>352.59800000000001</v>
      </c>
      <c r="E11">
        <v>9</v>
      </c>
      <c r="F11" s="3">
        <v>0.83209999999999995</v>
      </c>
      <c r="G11" s="3">
        <v>332.58800000000002</v>
      </c>
      <c r="H11">
        <v>9</v>
      </c>
      <c r="J11">
        <v>29.580500000000001</v>
      </c>
      <c r="K11">
        <v>380.11799999999999</v>
      </c>
      <c r="L11">
        <v>9</v>
      </c>
      <c r="N11">
        <v>45.321100000000001</v>
      </c>
      <c r="O11">
        <v>395.59</v>
      </c>
      <c r="P11">
        <v>9</v>
      </c>
      <c r="R11">
        <v>42.871099999999998</v>
      </c>
      <c r="S11">
        <v>440.19</v>
      </c>
    </row>
    <row r="12" spans="1:19" x14ac:dyDescent="0.2">
      <c r="A12">
        <v>10</v>
      </c>
      <c r="B12" s="2">
        <v>-8.7942</v>
      </c>
      <c r="C12" s="2">
        <v>350.73500000000001</v>
      </c>
      <c r="E12">
        <v>10</v>
      </c>
      <c r="F12" s="3">
        <v>-0.51139999999999997</v>
      </c>
      <c r="G12" s="3">
        <v>327.75</v>
      </c>
      <c r="H12">
        <v>10</v>
      </c>
      <c r="J12">
        <v>29.479099999999999</v>
      </c>
      <c r="K12">
        <v>381.411</v>
      </c>
      <c r="L12">
        <v>10</v>
      </c>
      <c r="N12">
        <v>45.291699999999999</v>
      </c>
      <c r="O12">
        <v>396.58600000000001</v>
      </c>
      <c r="P12">
        <v>10</v>
      </c>
      <c r="R12">
        <v>42.856200000000001</v>
      </c>
      <c r="S12">
        <v>451.73700000000002</v>
      </c>
    </row>
    <row r="13" spans="1:19" x14ac:dyDescent="0.2">
      <c r="A13">
        <v>11</v>
      </c>
      <c r="B13" s="2">
        <v>-9.1183999999999994</v>
      </c>
      <c r="C13" s="2">
        <v>349.68099999999998</v>
      </c>
      <c r="E13">
        <v>11</v>
      </c>
      <c r="F13" s="3">
        <v>0.11799999999999999</v>
      </c>
      <c r="G13" s="3">
        <v>333.185</v>
      </c>
      <c r="H13">
        <v>11</v>
      </c>
      <c r="J13">
        <v>29.377600000000001</v>
      </c>
      <c r="K13">
        <v>399.38</v>
      </c>
      <c r="L13">
        <v>11</v>
      </c>
      <c r="N13">
        <v>45.262300000000003</v>
      </c>
      <c r="O13">
        <v>397.58300000000003</v>
      </c>
      <c r="P13">
        <v>11</v>
      </c>
      <c r="R13">
        <v>42.841299999999997</v>
      </c>
      <c r="S13">
        <v>440.846</v>
      </c>
    </row>
    <row r="14" spans="1:19" x14ac:dyDescent="0.2">
      <c r="A14">
        <v>12</v>
      </c>
      <c r="B14" s="2">
        <v>-9.0997000000000003</v>
      </c>
      <c r="C14" s="2">
        <v>352.23700000000002</v>
      </c>
      <c r="E14">
        <v>12</v>
      </c>
      <c r="F14" s="3">
        <v>-0.33810000000000001</v>
      </c>
      <c r="G14" s="3">
        <v>336.94799999999998</v>
      </c>
      <c r="H14">
        <v>12</v>
      </c>
      <c r="J14">
        <v>29.2761</v>
      </c>
      <c r="K14">
        <v>393.12400000000002</v>
      </c>
      <c r="L14">
        <v>12</v>
      </c>
      <c r="N14">
        <v>45.232799999999997</v>
      </c>
      <c r="O14">
        <v>398.58</v>
      </c>
      <c r="P14">
        <v>12</v>
      </c>
      <c r="R14">
        <v>42.8264</v>
      </c>
      <c r="S14">
        <v>432.50700000000001</v>
      </c>
    </row>
    <row r="15" spans="1:19" x14ac:dyDescent="0.2">
      <c r="A15">
        <v>13</v>
      </c>
      <c r="B15" s="2">
        <v>-9.3011999999999997</v>
      </c>
      <c r="C15" s="2">
        <v>352.43799999999999</v>
      </c>
      <c r="E15">
        <v>13</v>
      </c>
      <c r="F15" s="3">
        <v>-1.0602</v>
      </c>
      <c r="G15" s="3">
        <v>336.60500000000002</v>
      </c>
      <c r="H15">
        <v>13</v>
      </c>
      <c r="J15">
        <v>29.174600000000002</v>
      </c>
      <c r="K15">
        <v>382.29</v>
      </c>
      <c r="L15">
        <v>13</v>
      </c>
      <c r="N15">
        <v>45.203400000000002</v>
      </c>
      <c r="O15">
        <v>399.577</v>
      </c>
      <c r="P15">
        <v>13</v>
      </c>
      <c r="R15">
        <v>42.811399999999999</v>
      </c>
      <c r="S15">
        <v>420.738</v>
      </c>
    </row>
    <row r="16" spans="1:19" x14ac:dyDescent="0.2">
      <c r="A16">
        <v>14</v>
      </c>
      <c r="B16" s="2">
        <v>-6.7881</v>
      </c>
      <c r="C16" s="2">
        <v>354.95</v>
      </c>
      <c r="E16">
        <v>14</v>
      </c>
      <c r="F16" s="3">
        <v>-1.1893</v>
      </c>
      <c r="G16" s="3">
        <v>342.64100000000002</v>
      </c>
      <c r="H16">
        <v>14</v>
      </c>
      <c r="J16">
        <v>29.0732</v>
      </c>
      <c r="K16">
        <v>375.86500000000001</v>
      </c>
      <c r="L16">
        <v>14</v>
      </c>
      <c r="N16">
        <v>45.173999999999999</v>
      </c>
      <c r="O16">
        <v>397.04</v>
      </c>
      <c r="P16">
        <v>14</v>
      </c>
      <c r="R16">
        <v>42.796500000000002</v>
      </c>
      <c r="S16">
        <v>411.62400000000002</v>
      </c>
    </row>
    <row r="17" spans="1:19" x14ac:dyDescent="0.2">
      <c r="A17">
        <v>15</v>
      </c>
      <c r="B17" s="2">
        <v>-10.644</v>
      </c>
      <c r="C17" s="2">
        <v>353.476</v>
      </c>
      <c r="E17">
        <v>15</v>
      </c>
      <c r="F17" s="3">
        <v>-1.6126</v>
      </c>
      <c r="G17" s="3">
        <v>351.02300000000002</v>
      </c>
      <c r="H17">
        <v>15</v>
      </c>
      <c r="J17">
        <v>28.971699999999998</v>
      </c>
      <c r="K17">
        <v>372.01799999999997</v>
      </c>
      <c r="L17">
        <v>15</v>
      </c>
      <c r="N17">
        <v>45.144599999999997</v>
      </c>
      <c r="O17">
        <v>399.51100000000002</v>
      </c>
      <c r="P17">
        <v>15</v>
      </c>
      <c r="R17">
        <v>42.781599999999997</v>
      </c>
      <c r="S17">
        <v>410.24299999999999</v>
      </c>
    </row>
    <row r="18" spans="1:19" x14ac:dyDescent="0.2">
      <c r="A18">
        <v>16</v>
      </c>
      <c r="B18" s="2">
        <v>-11.566599999999999</v>
      </c>
      <c r="C18" s="2">
        <v>352.08</v>
      </c>
      <c r="E18">
        <v>16</v>
      </c>
      <c r="F18" s="3">
        <v>-2.5047999999999999</v>
      </c>
      <c r="G18" s="3">
        <v>354.89400000000001</v>
      </c>
      <c r="H18">
        <v>16</v>
      </c>
      <c r="J18">
        <v>28.870200000000001</v>
      </c>
      <c r="K18">
        <v>370.17599999999999</v>
      </c>
      <c r="L18">
        <v>16</v>
      </c>
      <c r="N18">
        <v>45.115200000000002</v>
      </c>
      <c r="O18">
        <v>399.97699999999998</v>
      </c>
      <c r="P18">
        <v>16</v>
      </c>
      <c r="R18">
        <v>42.7667</v>
      </c>
      <c r="S18">
        <v>412.291</v>
      </c>
    </row>
    <row r="19" spans="1:19" x14ac:dyDescent="0.2">
      <c r="A19">
        <v>17</v>
      </c>
      <c r="B19" s="2">
        <v>-12.3698</v>
      </c>
      <c r="C19" s="2">
        <v>349.017</v>
      </c>
      <c r="E19">
        <v>17</v>
      </c>
      <c r="F19" s="3">
        <v>-2.5648</v>
      </c>
      <c r="G19" s="3">
        <v>355.286</v>
      </c>
      <c r="H19">
        <v>17</v>
      </c>
      <c r="J19">
        <v>28.768799999999999</v>
      </c>
      <c r="K19">
        <v>369.11799999999999</v>
      </c>
      <c r="L19">
        <v>17</v>
      </c>
      <c r="N19">
        <v>45.085799999999999</v>
      </c>
      <c r="O19">
        <v>396.62200000000001</v>
      </c>
      <c r="P19">
        <v>17</v>
      </c>
      <c r="R19">
        <v>42.751800000000003</v>
      </c>
      <c r="S19">
        <v>404.96600000000001</v>
      </c>
    </row>
    <row r="20" spans="1:19" x14ac:dyDescent="0.2">
      <c r="A20">
        <v>18</v>
      </c>
      <c r="B20" s="2">
        <v>-12.578099999999999</v>
      </c>
      <c r="C20" s="2">
        <v>350.37700000000001</v>
      </c>
      <c r="E20">
        <v>18</v>
      </c>
      <c r="F20" s="3">
        <v>1.2659</v>
      </c>
      <c r="G20" s="3">
        <v>353.815</v>
      </c>
      <c r="H20">
        <v>18</v>
      </c>
      <c r="J20">
        <v>28.667300000000001</v>
      </c>
      <c r="K20">
        <v>373.08499999999998</v>
      </c>
      <c r="L20">
        <v>18</v>
      </c>
      <c r="N20">
        <v>45.0563</v>
      </c>
      <c r="O20">
        <v>399.45600000000002</v>
      </c>
      <c r="P20">
        <v>18</v>
      </c>
      <c r="R20">
        <v>42.736899999999999</v>
      </c>
      <c r="S20">
        <v>397.21499999999997</v>
      </c>
    </row>
    <row r="21" spans="1:19" x14ac:dyDescent="0.2">
      <c r="A21">
        <v>19</v>
      </c>
      <c r="B21" s="2">
        <v>-12.686999999999999</v>
      </c>
      <c r="C21" s="2">
        <v>353.87900000000002</v>
      </c>
      <c r="E21">
        <v>19</v>
      </c>
      <c r="F21" s="3">
        <v>0.91806699999999997</v>
      </c>
      <c r="G21" s="3">
        <v>347.79</v>
      </c>
      <c r="H21">
        <v>19</v>
      </c>
      <c r="J21">
        <v>28.565799999999999</v>
      </c>
      <c r="K21">
        <v>372.62599999999998</v>
      </c>
      <c r="L21">
        <v>19</v>
      </c>
      <c r="N21">
        <v>45.026899999999998</v>
      </c>
      <c r="O21">
        <v>404.20100000000002</v>
      </c>
      <c r="P21">
        <v>19</v>
      </c>
      <c r="R21">
        <v>42.722000000000001</v>
      </c>
      <c r="S21">
        <v>395.84899999999999</v>
      </c>
    </row>
    <row r="22" spans="1:19" x14ac:dyDescent="0.2">
      <c r="A22">
        <v>20</v>
      </c>
      <c r="B22" s="2">
        <v>-6.8692000000000002</v>
      </c>
      <c r="C22" s="2">
        <v>356.63</v>
      </c>
      <c r="E22">
        <v>20</v>
      </c>
      <c r="F22" s="3">
        <v>0.57023299999999999</v>
      </c>
      <c r="G22" s="3">
        <v>343.42399999999998</v>
      </c>
      <c r="H22">
        <v>20</v>
      </c>
      <c r="J22">
        <v>28.464300000000001</v>
      </c>
      <c r="K22">
        <v>368.60300000000001</v>
      </c>
      <c r="L22">
        <v>20</v>
      </c>
      <c r="N22">
        <v>44.997500000000002</v>
      </c>
      <c r="O22">
        <v>402.52800000000002</v>
      </c>
      <c r="P22">
        <v>20</v>
      </c>
      <c r="R22">
        <v>42.707099999999997</v>
      </c>
      <c r="S22">
        <v>396.48599999999999</v>
      </c>
    </row>
    <row r="23" spans="1:19" x14ac:dyDescent="0.2">
      <c r="A23">
        <v>21</v>
      </c>
      <c r="B23" s="2">
        <v>3.9779</v>
      </c>
      <c r="C23" s="2">
        <v>355.084</v>
      </c>
      <c r="E23">
        <v>21</v>
      </c>
      <c r="F23" s="3">
        <v>0.22239999999999999</v>
      </c>
      <c r="G23" s="3">
        <v>336.786</v>
      </c>
      <c r="H23">
        <v>21</v>
      </c>
      <c r="J23">
        <v>28.3629</v>
      </c>
      <c r="K23">
        <v>368.74299999999999</v>
      </c>
      <c r="L23">
        <v>21</v>
      </c>
      <c r="N23">
        <v>44.9681</v>
      </c>
      <c r="O23">
        <v>398.28500000000003</v>
      </c>
      <c r="P23">
        <v>21</v>
      </c>
      <c r="R23">
        <v>42.6922</v>
      </c>
      <c r="S23">
        <v>397.40100000000001</v>
      </c>
    </row>
    <row r="24" spans="1:19" x14ac:dyDescent="0.2">
      <c r="A24">
        <v>22</v>
      </c>
      <c r="B24" s="2">
        <v>-7.3617999999999997</v>
      </c>
      <c r="C24" s="2">
        <v>355.45499999999998</v>
      </c>
      <c r="E24">
        <v>22</v>
      </c>
      <c r="F24" s="3">
        <v>-2.5644</v>
      </c>
      <c r="G24" s="3">
        <v>326.94200000000001</v>
      </c>
      <c r="H24">
        <v>22</v>
      </c>
      <c r="J24">
        <v>28.261399999999998</v>
      </c>
      <c r="K24">
        <v>376.27600000000001</v>
      </c>
      <c r="L24">
        <v>22</v>
      </c>
      <c r="N24">
        <v>44.938699999999997</v>
      </c>
      <c r="O24">
        <v>396.42599999999999</v>
      </c>
      <c r="P24">
        <v>22</v>
      </c>
      <c r="R24">
        <v>41.153300000000002</v>
      </c>
      <c r="S24">
        <v>393.81599999999997</v>
      </c>
    </row>
    <row r="25" spans="1:19" x14ac:dyDescent="0.2">
      <c r="A25">
        <v>23</v>
      </c>
      <c r="B25" s="2">
        <v>-2.4028</v>
      </c>
      <c r="C25" s="2">
        <v>354.83300000000003</v>
      </c>
      <c r="E25">
        <v>23</v>
      </c>
      <c r="F25" s="3">
        <v>-2.7927</v>
      </c>
      <c r="G25" s="3">
        <v>321.077</v>
      </c>
      <c r="H25">
        <v>23</v>
      </c>
      <c r="J25">
        <v>28.1599</v>
      </c>
      <c r="K25">
        <v>386.214</v>
      </c>
      <c r="L25">
        <v>23</v>
      </c>
      <c r="N25">
        <v>44.909300000000002</v>
      </c>
      <c r="O25">
        <v>392.95299999999997</v>
      </c>
      <c r="P25">
        <v>23</v>
      </c>
      <c r="R25">
        <v>43.307000000000002</v>
      </c>
      <c r="S25">
        <v>390.26799999999997</v>
      </c>
    </row>
    <row r="26" spans="1:19" x14ac:dyDescent="0.2">
      <c r="A26">
        <v>24</v>
      </c>
      <c r="B26" s="2">
        <v>0.4743</v>
      </c>
      <c r="C26" s="2">
        <v>359.45</v>
      </c>
      <c r="E26">
        <v>24</v>
      </c>
      <c r="F26" s="3">
        <v>-1.7426999999999999</v>
      </c>
      <c r="G26" s="3">
        <v>317.63299999999998</v>
      </c>
      <c r="H26">
        <v>24</v>
      </c>
      <c r="J26">
        <v>28.058499999999999</v>
      </c>
      <c r="K26">
        <v>390.20600000000002</v>
      </c>
      <c r="L26">
        <v>24</v>
      </c>
      <c r="N26">
        <v>44.879899999999999</v>
      </c>
      <c r="O26">
        <v>386.267</v>
      </c>
      <c r="P26">
        <v>24</v>
      </c>
      <c r="R26">
        <v>46.242400000000004</v>
      </c>
      <c r="S26">
        <v>386.40100000000001</v>
      </c>
    </row>
    <row r="27" spans="1:19" x14ac:dyDescent="0.2">
      <c r="A27">
        <v>25</v>
      </c>
      <c r="B27" s="2">
        <v>-4.2012999999999998</v>
      </c>
      <c r="C27" s="2">
        <v>356.512</v>
      </c>
      <c r="E27">
        <v>25</v>
      </c>
      <c r="F27" s="3">
        <v>-1.5118</v>
      </c>
      <c r="G27" s="3">
        <v>317.88799999999998</v>
      </c>
      <c r="H27">
        <v>25</v>
      </c>
      <c r="J27">
        <v>27.957000000000001</v>
      </c>
      <c r="K27">
        <v>391.33300000000003</v>
      </c>
      <c r="L27">
        <v>25</v>
      </c>
      <c r="N27">
        <v>44.8504</v>
      </c>
      <c r="O27">
        <v>382.84699999999998</v>
      </c>
      <c r="P27">
        <v>25</v>
      </c>
      <c r="R27">
        <v>49.021500000000003</v>
      </c>
      <c r="S27">
        <v>387.19099999999997</v>
      </c>
    </row>
    <row r="28" spans="1:19" x14ac:dyDescent="0.2">
      <c r="A28">
        <v>26</v>
      </c>
      <c r="B28" s="2">
        <v>-8.9686000000000003</v>
      </c>
      <c r="C28" s="2">
        <v>355.07799999999997</v>
      </c>
      <c r="E28">
        <v>26</v>
      </c>
      <c r="F28" s="3">
        <v>-1.4739</v>
      </c>
      <c r="G28" s="3">
        <v>318.47000000000003</v>
      </c>
      <c r="H28">
        <v>26</v>
      </c>
      <c r="J28">
        <v>27.855499999999999</v>
      </c>
      <c r="K28">
        <v>388.64499999999998</v>
      </c>
      <c r="L28">
        <v>26</v>
      </c>
      <c r="N28">
        <v>44.820999999999998</v>
      </c>
      <c r="O28">
        <v>384.56</v>
      </c>
      <c r="P28">
        <v>26</v>
      </c>
      <c r="R28">
        <v>46.552300000000002</v>
      </c>
      <c r="S28">
        <v>391.512</v>
      </c>
    </row>
    <row r="29" spans="1:19" x14ac:dyDescent="0.2">
      <c r="A29">
        <v>27</v>
      </c>
      <c r="B29" s="2">
        <v>-10.1431</v>
      </c>
      <c r="C29" s="2">
        <v>355.34800000000001</v>
      </c>
      <c r="E29">
        <v>27</v>
      </c>
      <c r="F29" s="3">
        <v>-1.6734</v>
      </c>
      <c r="G29" s="3">
        <v>317.99799999999999</v>
      </c>
      <c r="H29">
        <v>27</v>
      </c>
      <c r="J29">
        <v>27.754100000000001</v>
      </c>
      <c r="K29">
        <v>388.49599999999998</v>
      </c>
      <c r="L29">
        <v>27</v>
      </c>
      <c r="N29">
        <v>44.791600000000003</v>
      </c>
      <c r="O29">
        <v>389.57400000000001</v>
      </c>
      <c r="P29">
        <v>27</v>
      </c>
      <c r="R29">
        <v>46.683799999999998</v>
      </c>
      <c r="S29">
        <v>389.226</v>
      </c>
    </row>
    <row r="30" spans="1:19" x14ac:dyDescent="0.2">
      <c r="A30">
        <v>28</v>
      </c>
      <c r="B30" s="2">
        <v>-10.2117</v>
      </c>
      <c r="C30" s="2">
        <v>357.58800000000002</v>
      </c>
      <c r="E30">
        <v>28</v>
      </c>
      <c r="F30" s="3">
        <v>-1.1342000000000001</v>
      </c>
      <c r="G30" s="3">
        <v>317.98</v>
      </c>
      <c r="H30">
        <v>28</v>
      </c>
      <c r="J30">
        <v>27.6526</v>
      </c>
      <c r="K30">
        <v>391.125</v>
      </c>
      <c r="L30">
        <v>28</v>
      </c>
      <c r="N30">
        <v>44.7622</v>
      </c>
      <c r="O30">
        <v>393.87099999999998</v>
      </c>
      <c r="P30">
        <v>28</v>
      </c>
      <c r="R30">
        <v>46.678800000000003</v>
      </c>
      <c r="S30">
        <v>390.80200000000002</v>
      </c>
    </row>
    <row r="31" spans="1:19" x14ac:dyDescent="0.2">
      <c r="A31">
        <v>29</v>
      </c>
      <c r="B31" s="2">
        <v>-9.0241000000000007</v>
      </c>
      <c r="C31" s="2">
        <v>353.62200000000001</v>
      </c>
      <c r="E31">
        <v>29</v>
      </c>
      <c r="F31" s="3">
        <v>0.67700000000000005</v>
      </c>
      <c r="G31" s="3">
        <v>319.28699999999998</v>
      </c>
      <c r="H31">
        <v>29</v>
      </c>
      <c r="J31">
        <v>27.551100000000002</v>
      </c>
      <c r="K31">
        <v>394.03800000000001</v>
      </c>
      <c r="L31">
        <v>29</v>
      </c>
      <c r="N31">
        <v>44.732799999999997</v>
      </c>
      <c r="O31">
        <v>395.22899999999998</v>
      </c>
      <c r="P31">
        <v>29</v>
      </c>
      <c r="R31">
        <v>42.178800000000003</v>
      </c>
      <c r="S31">
        <v>392.096</v>
      </c>
    </row>
    <row r="32" spans="1:19" x14ac:dyDescent="0.2">
      <c r="A32">
        <v>30</v>
      </c>
      <c r="B32" s="2">
        <v>-8.8026</v>
      </c>
      <c r="C32" s="2">
        <v>353.38799999999998</v>
      </c>
      <c r="E32">
        <v>30</v>
      </c>
      <c r="F32" s="3">
        <v>1.2814000000000001</v>
      </c>
      <c r="G32" s="3">
        <v>322.38200000000001</v>
      </c>
      <c r="H32">
        <v>30</v>
      </c>
      <c r="J32">
        <v>27.4496</v>
      </c>
      <c r="K32">
        <v>395.30900000000003</v>
      </c>
      <c r="L32">
        <v>30</v>
      </c>
      <c r="N32">
        <v>44.703400000000002</v>
      </c>
      <c r="O32">
        <v>393.726</v>
      </c>
      <c r="P32">
        <v>30</v>
      </c>
      <c r="R32">
        <v>39.826099999999997</v>
      </c>
      <c r="S32">
        <v>388.36799999999999</v>
      </c>
    </row>
    <row r="33" spans="1:19" x14ac:dyDescent="0.2">
      <c r="A33">
        <v>31</v>
      </c>
      <c r="B33" s="2">
        <v>-8.8251000000000008</v>
      </c>
      <c r="C33" s="2">
        <v>356.97699999999998</v>
      </c>
      <c r="E33">
        <v>31</v>
      </c>
      <c r="F33" s="3">
        <v>1.6227</v>
      </c>
      <c r="G33" s="3">
        <v>325.48200000000003</v>
      </c>
      <c r="H33">
        <v>31</v>
      </c>
      <c r="J33">
        <v>27.348199999999999</v>
      </c>
      <c r="K33">
        <v>389.99700000000001</v>
      </c>
      <c r="L33">
        <v>31</v>
      </c>
      <c r="N33">
        <v>44.673999999999999</v>
      </c>
      <c r="O33">
        <v>395.25</v>
      </c>
      <c r="P33">
        <v>31</v>
      </c>
      <c r="R33">
        <v>39.575600000000001</v>
      </c>
      <c r="S33">
        <v>389.74</v>
      </c>
    </row>
    <row r="34" spans="1:19" x14ac:dyDescent="0.2">
      <c r="A34">
        <v>32</v>
      </c>
      <c r="B34" s="2">
        <v>-8.7931000000000008</v>
      </c>
      <c r="C34" s="2">
        <v>353.8</v>
      </c>
      <c r="E34">
        <v>32</v>
      </c>
      <c r="F34" s="3">
        <v>1.9</v>
      </c>
      <c r="G34" s="3">
        <v>326.36599999999999</v>
      </c>
      <c r="H34">
        <v>32</v>
      </c>
      <c r="J34">
        <v>27.246700000000001</v>
      </c>
      <c r="K34">
        <v>382.06400000000002</v>
      </c>
      <c r="L34">
        <v>32</v>
      </c>
      <c r="N34">
        <v>44.644500000000001</v>
      </c>
      <c r="O34">
        <v>397.02499999999998</v>
      </c>
      <c r="P34">
        <v>32</v>
      </c>
      <c r="R34">
        <v>42.77</v>
      </c>
      <c r="S34">
        <v>393.08100000000002</v>
      </c>
    </row>
    <row r="35" spans="1:19" x14ac:dyDescent="0.2">
      <c r="A35">
        <v>33</v>
      </c>
      <c r="B35" s="2">
        <v>-10.527799999999999</v>
      </c>
      <c r="C35" s="2">
        <v>350.27199999999999</v>
      </c>
      <c r="E35">
        <v>33</v>
      </c>
      <c r="F35" s="3">
        <v>2.4428000000000001</v>
      </c>
      <c r="G35" s="3">
        <v>326.74400000000003</v>
      </c>
      <c r="H35">
        <v>33</v>
      </c>
      <c r="J35">
        <v>27.145199999999999</v>
      </c>
      <c r="K35">
        <v>379.755</v>
      </c>
      <c r="L35">
        <v>33</v>
      </c>
      <c r="N35">
        <v>44.615099999999998</v>
      </c>
      <c r="O35">
        <v>397.35300000000001</v>
      </c>
      <c r="P35">
        <v>33</v>
      </c>
      <c r="R35">
        <v>44.938699999999997</v>
      </c>
      <c r="S35">
        <v>390.88900000000001</v>
      </c>
    </row>
    <row r="36" spans="1:19" x14ac:dyDescent="0.2">
      <c r="A36">
        <v>34</v>
      </c>
      <c r="B36" s="2">
        <v>-12.0245</v>
      </c>
      <c r="C36" s="2">
        <v>347.15</v>
      </c>
      <c r="E36">
        <v>34</v>
      </c>
      <c r="F36" s="3">
        <v>2.1642999999999999</v>
      </c>
      <c r="G36" s="3">
        <v>325.74599999999998</v>
      </c>
      <c r="H36">
        <v>34</v>
      </c>
      <c r="J36">
        <v>27.043800000000001</v>
      </c>
      <c r="K36">
        <v>380.06</v>
      </c>
      <c r="L36">
        <v>34</v>
      </c>
      <c r="N36">
        <v>44.585700000000003</v>
      </c>
      <c r="O36">
        <v>403.404</v>
      </c>
      <c r="P36">
        <v>34</v>
      </c>
      <c r="R36">
        <v>43.755400000000002</v>
      </c>
      <c r="S36">
        <v>384.41</v>
      </c>
    </row>
    <row r="37" spans="1:19" x14ac:dyDescent="0.2">
      <c r="A37">
        <v>35</v>
      </c>
      <c r="B37" s="2">
        <v>-12.1523</v>
      </c>
      <c r="C37" s="2">
        <v>343.96499999999997</v>
      </c>
      <c r="E37">
        <v>35</v>
      </c>
      <c r="F37" s="3">
        <v>1.4819</v>
      </c>
      <c r="G37" s="3">
        <v>326.52199999999999</v>
      </c>
      <c r="H37">
        <v>35</v>
      </c>
      <c r="J37">
        <v>26.942299999999999</v>
      </c>
      <c r="K37">
        <v>379.315</v>
      </c>
      <c r="L37">
        <v>35</v>
      </c>
      <c r="N37">
        <v>44.5563</v>
      </c>
      <c r="O37">
        <v>404.02800000000002</v>
      </c>
      <c r="P37">
        <v>35</v>
      </c>
      <c r="R37">
        <v>41.005099999999999</v>
      </c>
      <c r="S37">
        <v>379.86599999999999</v>
      </c>
    </row>
    <row r="38" spans="1:19" x14ac:dyDescent="0.2">
      <c r="A38">
        <v>36</v>
      </c>
      <c r="B38" s="2">
        <v>-11.4473</v>
      </c>
      <c r="C38" s="2">
        <v>345.89400000000001</v>
      </c>
      <c r="E38">
        <v>36</v>
      </c>
      <c r="F38" s="3">
        <v>1.1518999999999999</v>
      </c>
      <c r="G38" s="3">
        <v>327.42700000000002</v>
      </c>
      <c r="H38">
        <v>36</v>
      </c>
      <c r="J38">
        <v>26.840800000000002</v>
      </c>
      <c r="K38">
        <v>382.548</v>
      </c>
      <c r="L38">
        <v>36</v>
      </c>
      <c r="N38">
        <v>44.526899999999998</v>
      </c>
      <c r="O38">
        <v>398.09500000000003</v>
      </c>
      <c r="P38">
        <v>36</v>
      </c>
      <c r="R38">
        <v>36.7211</v>
      </c>
      <c r="S38">
        <v>379.12299999999999</v>
      </c>
    </row>
    <row r="39" spans="1:19" x14ac:dyDescent="0.2">
      <c r="A39">
        <v>37</v>
      </c>
      <c r="B39" s="2">
        <v>-10.595499999999999</v>
      </c>
      <c r="C39" s="2">
        <v>345.18599999999998</v>
      </c>
      <c r="E39">
        <v>37</v>
      </c>
      <c r="F39" s="3">
        <v>0.65369999999999995</v>
      </c>
      <c r="G39" s="3">
        <v>330.52499999999998</v>
      </c>
      <c r="H39">
        <v>37</v>
      </c>
      <c r="J39">
        <v>26.7393</v>
      </c>
      <c r="K39">
        <v>386.82400000000001</v>
      </c>
      <c r="L39">
        <v>37</v>
      </c>
      <c r="N39">
        <v>44.497500000000002</v>
      </c>
      <c r="O39">
        <v>396.96</v>
      </c>
      <c r="P39">
        <v>37</v>
      </c>
      <c r="R39">
        <v>36.720500000000001</v>
      </c>
      <c r="S39">
        <v>376.55099999999999</v>
      </c>
    </row>
    <row r="40" spans="1:19" x14ac:dyDescent="0.2">
      <c r="A40">
        <v>38</v>
      </c>
      <c r="B40" s="2">
        <v>-9.4128000000000007</v>
      </c>
      <c r="C40" s="2">
        <v>341.53300000000002</v>
      </c>
      <c r="E40">
        <v>38</v>
      </c>
      <c r="F40" s="3">
        <v>-0.40079999999999999</v>
      </c>
      <c r="G40" s="3">
        <v>409.28</v>
      </c>
      <c r="H40">
        <v>38</v>
      </c>
      <c r="J40">
        <v>26.637899999999998</v>
      </c>
      <c r="K40">
        <v>389.27199999999999</v>
      </c>
      <c r="L40">
        <v>38</v>
      </c>
      <c r="N40">
        <v>44.4681</v>
      </c>
      <c r="O40">
        <v>397.50900000000001</v>
      </c>
      <c r="P40">
        <v>38</v>
      </c>
      <c r="R40">
        <v>36.719799999999999</v>
      </c>
      <c r="S40">
        <v>381.53100000000001</v>
      </c>
    </row>
    <row r="41" spans="1:19" x14ac:dyDescent="0.2">
      <c r="A41">
        <v>39</v>
      </c>
      <c r="B41" s="2">
        <v>-6.4744000000000002</v>
      </c>
      <c r="C41" s="2">
        <v>344.36500000000001</v>
      </c>
      <c r="E41">
        <v>39</v>
      </c>
      <c r="F41" s="3">
        <v>-0.91549999999999998</v>
      </c>
      <c r="G41" s="3">
        <v>407.26600000000002</v>
      </c>
      <c r="H41">
        <v>39</v>
      </c>
      <c r="J41">
        <v>26.5364</v>
      </c>
      <c r="K41">
        <v>385.55700000000002</v>
      </c>
      <c r="L41">
        <v>39</v>
      </c>
      <c r="N41">
        <v>44.438600000000001</v>
      </c>
      <c r="O41">
        <v>400.17899999999997</v>
      </c>
      <c r="P41">
        <v>39</v>
      </c>
      <c r="R41">
        <v>36.719200000000001</v>
      </c>
      <c r="S41">
        <v>389.226</v>
      </c>
    </row>
    <row r="42" spans="1:19" x14ac:dyDescent="0.2">
      <c r="A42">
        <v>40</v>
      </c>
      <c r="B42" s="2">
        <v>-2.6911</v>
      </c>
      <c r="C42" s="2">
        <v>349.76299999999998</v>
      </c>
      <c r="E42">
        <v>40</v>
      </c>
      <c r="F42" s="3">
        <v>-1.3915999999999999</v>
      </c>
      <c r="G42" s="3">
        <v>355.755</v>
      </c>
      <c r="H42">
        <v>40</v>
      </c>
      <c r="J42">
        <v>26.519400000000001</v>
      </c>
      <c r="K42">
        <v>387.98500000000001</v>
      </c>
      <c r="L42">
        <v>40</v>
      </c>
      <c r="N42">
        <v>44.409199999999998</v>
      </c>
      <c r="O42">
        <v>402.536</v>
      </c>
      <c r="P42">
        <v>40</v>
      </c>
      <c r="R42">
        <v>36.718499999999999</v>
      </c>
      <c r="S42">
        <v>385.81700000000001</v>
      </c>
    </row>
    <row r="43" spans="1:19" x14ac:dyDescent="0.2">
      <c r="A43">
        <v>41</v>
      </c>
      <c r="B43" s="2">
        <v>-2.4632999999999998</v>
      </c>
      <c r="C43" s="2">
        <v>351.57600000000002</v>
      </c>
      <c r="E43">
        <v>41</v>
      </c>
      <c r="F43" s="3">
        <v>-1.1271</v>
      </c>
      <c r="G43" s="3">
        <v>349.464</v>
      </c>
      <c r="H43">
        <v>41</v>
      </c>
      <c r="J43">
        <v>26.502400000000002</v>
      </c>
      <c r="K43">
        <v>394.416</v>
      </c>
      <c r="L43">
        <v>41</v>
      </c>
      <c r="N43">
        <v>44.379800000000003</v>
      </c>
      <c r="O43">
        <v>408.16</v>
      </c>
      <c r="P43">
        <v>41</v>
      </c>
      <c r="R43">
        <v>36.717799999999997</v>
      </c>
      <c r="S43">
        <v>386.15300000000002</v>
      </c>
    </row>
    <row r="44" spans="1:19" x14ac:dyDescent="0.2">
      <c r="A44">
        <v>42</v>
      </c>
      <c r="B44" s="2">
        <v>-2.5059</v>
      </c>
      <c r="C44" s="2">
        <v>351.66800000000001</v>
      </c>
      <c r="E44">
        <v>42</v>
      </c>
      <c r="F44" s="3">
        <v>-3.4000000000000002E-2</v>
      </c>
      <c r="G44" s="3">
        <v>358.74400000000003</v>
      </c>
      <c r="H44">
        <v>42</v>
      </c>
      <c r="J44">
        <v>26.485499999999998</v>
      </c>
      <c r="K44">
        <v>393.74</v>
      </c>
      <c r="L44">
        <v>42</v>
      </c>
      <c r="N44">
        <v>44.3504</v>
      </c>
      <c r="O44">
        <v>413.28500000000003</v>
      </c>
      <c r="P44">
        <v>42</v>
      </c>
      <c r="R44">
        <v>36.717199999999998</v>
      </c>
      <c r="S44">
        <v>383.67200000000003</v>
      </c>
    </row>
    <row r="45" spans="1:19" x14ac:dyDescent="0.2">
      <c r="A45">
        <v>43</v>
      </c>
      <c r="B45" s="2">
        <v>-5.7565999999999997</v>
      </c>
      <c r="C45" s="2">
        <v>352.20499999999998</v>
      </c>
      <c r="E45">
        <v>43</v>
      </c>
      <c r="F45" s="3">
        <v>0.96840000000000004</v>
      </c>
      <c r="G45" s="3">
        <v>357.12799999999999</v>
      </c>
      <c r="H45">
        <v>43</v>
      </c>
      <c r="J45">
        <v>26.468499999999999</v>
      </c>
      <c r="K45">
        <v>392.35399999999998</v>
      </c>
      <c r="L45">
        <v>43</v>
      </c>
      <c r="N45">
        <v>44.320999999999998</v>
      </c>
      <c r="O45">
        <v>407.51799999999997</v>
      </c>
      <c r="P45">
        <v>43</v>
      </c>
      <c r="R45">
        <v>36.716500000000003</v>
      </c>
      <c r="S45">
        <v>382.30099999999999</v>
      </c>
    </row>
    <row r="46" spans="1:19" x14ac:dyDescent="0.2">
      <c r="A46">
        <v>44</v>
      </c>
      <c r="B46" s="2">
        <v>-8.1785999999999994</v>
      </c>
      <c r="C46" s="2">
        <v>349.80599999999998</v>
      </c>
      <c r="E46">
        <v>44</v>
      </c>
      <c r="F46" s="3">
        <v>0.24510000000000001</v>
      </c>
      <c r="G46" s="3">
        <v>354.79300000000001</v>
      </c>
      <c r="H46">
        <v>44</v>
      </c>
      <c r="J46">
        <v>26.451499999999999</v>
      </c>
      <c r="K46">
        <v>393.17</v>
      </c>
      <c r="L46">
        <v>44</v>
      </c>
      <c r="N46">
        <v>44.291600000000003</v>
      </c>
      <c r="O46">
        <v>405.435</v>
      </c>
      <c r="P46">
        <v>44</v>
      </c>
      <c r="R46">
        <v>36.715899999999998</v>
      </c>
      <c r="S46">
        <v>384.41399999999999</v>
      </c>
    </row>
    <row r="47" spans="1:19" x14ac:dyDescent="0.2">
      <c r="A47">
        <v>45</v>
      </c>
      <c r="B47" s="2">
        <v>-7.5311000000000003</v>
      </c>
      <c r="C47" s="2">
        <v>346.565</v>
      </c>
      <c r="E47">
        <v>45</v>
      </c>
      <c r="F47" s="3">
        <v>6.5500000000000003E-2</v>
      </c>
      <c r="G47" s="3">
        <v>357.75</v>
      </c>
      <c r="H47">
        <v>45</v>
      </c>
      <c r="J47">
        <v>26.4345</v>
      </c>
      <c r="K47">
        <v>395.51799999999997</v>
      </c>
      <c r="L47">
        <v>45</v>
      </c>
      <c r="N47">
        <v>44.262099999999997</v>
      </c>
      <c r="O47">
        <v>403.26100000000002</v>
      </c>
      <c r="P47">
        <v>45</v>
      </c>
      <c r="R47">
        <v>36.715200000000003</v>
      </c>
      <c r="S47">
        <v>384.85899999999998</v>
      </c>
    </row>
    <row r="48" spans="1:19" x14ac:dyDescent="0.2">
      <c r="A48">
        <v>46</v>
      </c>
      <c r="B48" s="2">
        <v>-4.7919</v>
      </c>
      <c r="C48" s="2">
        <v>345.06700000000001</v>
      </c>
      <c r="E48">
        <v>46</v>
      </c>
      <c r="F48" s="3">
        <v>-0.10730000000000001</v>
      </c>
      <c r="G48" s="3">
        <v>351.57600000000002</v>
      </c>
      <c r="H48">
        <v>46</v>
      </c>
      <c r="J48">
        <v>26.4175</v>
      </c>
      <c r="K48">
        <v>404.05799999999999</v>
      </c>
      <c r="L48">
        <v>46</v>
      </c>
      <c r="N48">
        <v>44.232700000000001</v>
      </c>
      <c r="O48">
        <v>402.63400000000001</v>
      </c>
      <c r="P48">
        <v>46</v>
      </c>
      <c r="R48">
        <v>36.714599999999997</v>
      </c>
      <c r="S48">
        <v>390.39400000000001</v>
      </c>
    </row>
    <row r="49" spans="1:19" x14ac:dyDescent="0.2">
      <c r="A49">
        <v>47</v>
      </c>
      <c r="B49" s="2">
        <v>-6.1082000000000001</v>
      </c>
      <c r="C49" s="2">
        <v>345.52300000000002</v>
      </c>
      <c r="E49">
        <v>47</v>
      </c>
      <c r="F49" s="3">
        <v>-2.9600000000000001E-2</v>
      </c>
      <c r="G49" s="3">
        <v>349.75099999999998</v>
      </c>
      <c r="H49">
        <v>47</v>
      </c>
      <c r="J49">
        <v>26.400600000000001</v>
      </c>
      <c r="K49">
        <v>400.803</v>
      </c>
      <c r="L49">
        <v>47</v>
      </c>
      <c r="N49">
        <v>44.203299999999999</v>
      </c>
      <c r="O49">
        <v>405.94799999999998</v>
      </c>
      <c r="P49">
        <v>47</v>
      </c>
      <c r="R49">
        <v>36.713999999999999</v>
      </c>
      <c r="S49">
        <v>396.79899999999998</v>
      </c>
    </row>
    <row r="50" spans="1:19" x14ac:dyDescent="0.2">
      <c r="A50">
        <v>48</v>
      </c>
      <c r="B50" s="2">
        <v>-11.379</v>
      </c>
      <c r="C50" s="2">
        <v>348.45800000000003</v>
      </c>
      <c r="E50">
        <v>48</v>
      </c>
      <c r="F50" s="3">
        <v>0.1017</v>
      </c>
      <c r="G50" s="3">
        <v>346.84899999999999</v>
      </c>
      <c r="H50">
        <v>48</v>
      </c>
      <c r="J50">
        <v>26.383600000000001</v>
      </c>
      <c r="K50">
        <v>395.63200000000001</v>
      </c>
      <c r="L50">
        <v>48</v>
      </c>
      <c r="N50">
        <v>44.173900000000003</v>
      </c>
      <c r="O50">
        <v>409.58199999999999</v>
      </c>
      <c r="P50">
        <v>48</v>
      </c>
      <c r="R50">
        <v>36.713299999999997</v>
      </c>
      <c r="S50">
        <v>402.40800000000002</v>
      </c>
    </row>
    <row r="51" spans="1:19" x14ac:dyDescent="0.2">
      <c r="A51">
        <v>49</v>
      </c>
      <c r="B51" s="2">
        <v>-11.4764</v>
      </c>
      <c r="C51" s="2">
        <v>351.57600000000002</v>
      </c>
      <c r="E51">
        <v>49</v>
      </c>
      <c r="F51" s="3">
        <v>0.21160000000000001</v>
      </c>
      <c r="G51" s="3">
        <v>348.536</v>
      </c>
      <c r="H51">
        <v>49</v>
      </c>
      <c r="J51">
        <v>26.366599999999998</v>
      </c>
      <c r="K51">
        <v>393.589</v>
      </c>
      <c r="L51">
        <v>49</v>
      </c>
      <c r="N51">
        <v>44.144500000000001</v>
      </c>
      <c r="O51">
        <v>409.89699999999999</v>
      </c>
      <c r="P51">
        <v>49</v>
      </c>
      <c r="R51">
        <v>36.712699999999998</v>
      </c>
      <c r="S51">
        <v>411.27699999999999</v>
      </c>
    </row>
    <row r="52" spans="1:19" x14ac:dyDescent="0.2">
      <c r="A52">
        <v>50</v>
      </c>
      <c r="B52" s="2">
        <v>-11.5764</v>
      </c>
      <c r="C52" s="2">
        <v>352.32100000000003</v>
      </c>
      <c r="E52">
        <v>50</v>
      </c>
      <c r="F52" s="3">
        <v>0.6865</v>
      </c>
      <c r="G52" s="3">
        <v>347.00299999999999</v>
      </c>
      <c r="H52">
        <v>50</v>
      </c>
      <c r="J52">
        <v>26.349599999999999</v>
      </c>
      <c r="K52">
        <v>394.39</v>
      </c>
      <c r="L52">
        <v>50</v>
      </c>
      <c r="N52">
        <v>44.115099999999998</v>
      </c>
      <c r="O52">
        <v>410.536</v>
      </c>
      <c r="P52">
        <v>50</v>
      </c>
      <c r="R52">
        <v>36.712000000000003</v>
      </c>
      <c r="S52">
        <v>415.048</v>
      </c>
    </row>
    <row r="53" spans="1:19" x14ac:dyDescent="0.2">
      <c r="A53">
        <v>51</v>
      </c>
      <c r="B53" s="2">
        <v>-11.497400000000001</v>
      </c>
      <c r="C53" s="2">
        <v>350.24</v>
      </c>
      <c r="E53">
        <v>51</v>
      </c>
      <c r="F53" s="3">
        <v>1.2363599999999999</v>
      </c>
      <c r="G53" s="3">
        <v>344.97</v>
      </c>
      <c r="H53">
        <v>51</v>
      </c>
      <c r="J53">
        <v>26.332599999999999</v>
      </c>
      <c r="K53">
        <v>392.73399999999998</v>
      </c>
      <c r="L53">
        <v>51</v>
      </c>
      <c r="N53">
        <v>44.085700000000003</v>
      </c>
      <c r="O53">
        <v>410.505</v>
      </c>
      <c r="P53">
        <v>51</v>
      </c>
      <c r="R53">
        <v>36.711300000000001</v>
      </c>
      <c r="S53">
        <v>422.14699999999999</v>
      </c>
    </row>
    <row r="54" spans="1:19" x14ac:dyDescent="0.2">
      <c r="A54">
        <v>52</v>
      </c>
      <c r="B54" s="2">
        <v>-11.755599999999999</v>
      </c>
      <c r="C54" s="2">
        <v>346.50200000000001</v>
      </c>
      <c r="E54">
        <v>52</v>
      </c>
      <c r="F54" s="3">
        <v>1.7862199999999999</v>
      </c>
      <c r="G54" s="3">
        <v>344.06299999999999</v>
      </c>
      <c r="H54">
        <v>52</v>
      </c>
      <c r="J54">
        <v>26.3157</v>
      </c>
      <c r="K54">
        <v>392.86099999999999</v>
      </c>
      <c r="L54">
        <v>52</v>
      </c>
      <c r="N54">
        <v>44.056199999999997</v>
      </c>
      <c r="O54">
        <v>415.37299999999999</v>
      </c>
      <c r="P54">
        <v>52</v>
      </c>
      <c r="R54">
        <v>36.710700000000003</v>
      </c>
      <c r="S54">
        <v>423.98899999999998</v>
      </c>
    </row>
    <row r="55" spans="1:19" x14ac:dyDescent="0.2">
      <c r="A55">
        <v>53</v>
      </c>
      <c r="B55" s="2">
        <v>-12.164300000000001</v>
      </c>
      <c r="C55" s="2">
        <v>342.55900000000003</v>
      </c>
      <c r="E55">
        <v>53</v>
      </c>
      <c r="F55" s="3">
        <v>2.3360799999999999</v>
      </c>
      <c r="G55" s="3">
        <v>340.81</v>
      </c>
      <c r="H55">
        <v>53</v>
      </c>
      <c r="J55">
        <v>26.2987</v>
      </c>
      <c r="K55">
        <v>391.09800000000001</v>
      </c>
      <c r="L55">
        <v>53</v>
      </c>
      <c r="N55">
        <v>44.026800000000001</v>
      </c>
      <c r="O55">
        <v>413.83300000000003</v>
      </c>
      <c r="P55">
        <v>53</v>
      </c>
      <c r="R55">
        <v>36.71</v>
      </c>
      <c r="S55">
        <v>424.34399999999999</v>
      </c>
    </row>
    <row r="56" spans="1:19" x14ac:dyDescent="0.2">
      <c r="A56">
        <v>54</v>
      </c>
      <c r="B56" s="2">
        <v>-8.6408000000000005</v>
      </c>
      <c r="C56" s="2">
        <v>341</v>
      </c>
      <c r="E56">
        <v>54</v>
      </c>
      <c r="F56" s="3">
        <v>2.8859400000000002</v>
      </c>
      <c r="G56" s="3">
        <v>338.91199999999998</v>
      </c>
      <c r="H56">
        <v>54</v>
      </c>
      <c r="J56">
        <v>26.281700000000001</v>
      </c>
      <c r="K56">
        <v>389.02300000000002</v>
      </c>
      <c r="L56">
        <v>54</v>
      </c>
      <c r="N56">
        <v>43.997399999999999</v>
      </c>
      <c r="O56">
        <v>410.55599999999998</v>
      </c>
      <c r="P56">
        <v>54</v>
      </c>
      <c r="R56">
        <v>36.709400000000002</v>
      </c>
      <c r="S56">
        <v>428.78699999999998</v>
      </c>
    </row>
    <row r="57" spans="1:19" x14ac:dyDescent="0.2">
      <c r="A57">
        <v>55</v>
      </c>
      <c r="B57" s="2">
        <v>-5.93</v>
      </c>
      <c r="C57" s="2">
        <v>343.19799999999998</v>
      </c>
      <c r="E57">
        <v>55</v>
      </c>
      <c r="F57" s="3">
        <v>3.4358</v>
      </c>
      <c r="G57" s="3">
        <v>338.524</v>
      </c>
      <c r="H57">
        <v>55</v>
      </c>
      <c r="J57">
        <v>26.264700000000001</v>
      </c>
      <c r="K57">
        <v>391.79199999999997</v>
      </c>
      <c r="L57">
        <v>55</v>
      </c>
      <c r="N57">
        <v>43.968000000000004</v>
      </c>
      <c r="O57">
        <v>406.21499999999997</v>
      </c>
      <c r="P57">
        <v>55</v>
      </c>
      <c r="R57">
        <v>36.7087</v>
      </c>
      <c r="S57">
        <v>430.44200000000001</v>
      </c>
    </row>
    <row r="58" spans="1:19" x14ac:dyDescent="0.2">
      <c r="A58">
        <v>56</v>
      </c>
      <c r="B58" s="2">
        <v>-8.8582000000000001</v>
      </c>
      <c r="C58" s="2">
        <v>346.61</v>
      </c>
      <c r="E58">
        <v>56</v>
      </c>
      <c r="F58" s="3">
        <v>3.9856600000000002</v>
      </c>
      <c r="G58" s="3">
        <v>342.73399999999998</v>
      </c>
      <c r="H58">
        <v>56</v>
      </c>
      <c r="J58">
        <v>26.247699999999998</v>
      </c>
      <c r="K58">
        <v>394.16399999999999</v>
      </c>
      <c r="L58">
        <v>56</v>
      </c>
      <c r="N58">
        <v>43.841200000000001</v>
      </c>
      <c r="O58">
        <v>404.36399999999998</v>
      </c>
      <c r="P58">
        <v>56</v>
      </c>
      <c r="R58">
        <v>36.708100000000002</v>
      </c>
      <c r="S58">
        <v>417.59800000000001</v>
      </c>
    </row>
    <row r="59" spans="1:19" x14ac:dyDescent="0.2">
      <c r="A59">
        <v>57</v>
      </c>
      <c r="B59" s="2">
        <v>-11.095800000000001</v>
      </c>
      <c r="C59" s="2">
        <v>348.56799999999998</v>
      </c>
      <c r="E59">
        <v>57</v>
      </c>
      <c r="F59" s="3">
        <v>4.53552</v>
      </c>
      <c r="G59" s="3">
        <v>346.16</v>
      </c>
      <c r="H59">
        <v>57</v>
      </c>
      <c r="J59">
        <v>26.230799999999999</v>
      </c>
      <c r="K59">
        <v>396.85199999999998</v>
      </c>
      <c r="L59">
        <v>57</v>
      </c>
      <c r="N59">
        <v>46.178699999999999</v>
      </c>
      <c r="O59">
        <v>407.49700000000001</v>
      </c>
      <c r="P59">
        <v>57</v>
      </c>
      <c r="R59">
        <v>43.808799999999998</v>
      </c>
      <c r="S59">
        <v>408.28500000000003</v>
      </c>
    </row>
    <row r="60" spans="1:19" x14ac:dyDescent="0.2">
      <c r="A60">
        <v>58</v>
      </c>
      <c r="B60" s="2">
        <v>-11.1356</v>
      </c>
      <c r="C60" s="2">
        <v>348.25400000000002</v>
      </c>
      <c r="E60">
        <v>58</v>
      </c>
      <c r="F60" s="3">
        <v>5.0853799999999998</v>
      </c>
      <c r="G60" s="3">
        <v>355.267</v>
      </c>
      <c r="H60">
        <v>58</v>
      </c>
      <c r="J60">
        <v>26.213799999999999</v>
      </c>
      <c r="K60">
        <v>403.08600000000001</v>
      </c>
      <c r="L60">
        <v>58</v>
      </c>
      <c r="N60">
        <v>47.840800000000002</v>
      </c>
      <c r="O60">
        <v>408.13900000000001</v>
      </c>
      <c r="P60">
        <v>58</v>
      </c>
      <c r="R60">
        <v>50.909599999999998</v>
      </c>
      <c r="S60">
        <v>406.39</v>
      </c>
    </row>
    <row r="61" spans="1:19" x14ac:dyDescent="0.2">
      <c r="A61">
        <v>59</v>
      </c>
      <c r="B61" s="2">
        <v>-11.285500000000001</v>
      </c>
      <c r="C61" s="2">
        <v>348.78300000000002</v>
      </c>
      <c r="E61">
        <v>59</v>
      </c>
      <c r="F61" s="3">
        <v>5.6352399999999996</v>
      </c>
      <c r="G61" s="3">
        <v>362.50299999999999</v>
      </c>
      <c r="H61">
        <v>59</v>
      </c>
      <c r="J61">
        <v>26.1968</v>
      </c>
      <c r="K61">
        <v>400.61500000000001</v>
      </c>
      <c r="L61">
        <v>59</v>
      </c>
      <c r="N61">
        <v>49.696800000000003</v>
      </c>
      <c r="O61">
        <v>409.53800000000001</v>
      </c>
      <c r="P61">
        <v>59</v>
      </c>
      <c r="R61">
        <v>58.010300000000001</v>
      </c>
      <c r="S61">
        <v>408.35500000000002</v>
      </c>
    </row>
    <row r="62" spans="1:19" x14ac:dyDescent="0.2">
      <c r="A62">
        <v>60</v>
      </c>
      <c r="B62" s="2">
        <v>-10.8962</v>
      </c>
      <c r="C62" s="2">
        <v>349.31599999999997</v>
      </c>
      <c r="E62">
        <v>60</v>
      </c>
      <c r="F62" s="3">
        <v>6.1851000000000003</v>
      </c>
      <c r="G62" s="3">
        <v>367.29599999999999</v>
      </c>
      <c r="H62">
        <v>60</v>
      </c>
      <c r="J62">
        <v>26.619599999999998</v>
      </c>
      <c r="K62">
        <v>393.255</v>
      </c>
      <c r="L62">
        <v>60</v>
      </c>
      <c r="N62">
        <v>51.796799999999998</v>
      </c>
      <c r="O62">
        <v>409.185</v>
      </c>
      <c r="P62">
        <v>60</v>
      </c>
      <c r="R62">
        <v>65.111099999999993</v>
      </c>
      <c r="S62">
        <v>403.15800000000002</v>
      </c>
    </row>
    <row r="63" spans="1:19" x14ac:dyDescent="0.2">
      <c r="B63" s="2">
        <f>AVERAGE(B2:B62)</f>
        <v>-8.6554590163934453</v>
      </c>
      <c r="C63" s="2">
        <f>AVERAGE(C2:C62)</f>
        <v>351.51188524590174</v>
      </c>
      <c r="D63">
        <f>'RT 1'!D63</f>
        <v>27.790129508196731</v>
      </c>
      <c r="E63">
        <f>'RT 1'!E63</f>
        <v>308.8879180327869</v>
      </c>
      <c r="F63" s="3">
        <f>AVERAGE(F2:F62)</f>
        <v>0.30867213114754111</v>
      </c>
      <c r="G63" s="3">
        <f>AVERAGE(G2:G62)</f>
        <v>347.10590163934427</v>
      </c>
      <c r="H63">
        <f t="shared" ref="H63" si="0">AVERAGE(H2:H62)</f>
        <v>30</v>
      </c>
      <c r="I63" t="e">
        <f>AVERAGE(#REF!)</f>
        <v>#REF!</v>
      </c>
      <c r="J63" s="4">
        <f>AVERAGE(J2:J62)</f>
        <v>27.703850819672127</v>
      </c>
      <c r="K63" s="4">
        <f>AVERAGE(K2:K62)</f>
        <v>385.53460655737717</v>
      </c>
      <c r="L63">
        <f>AVERAGE(L2:L62)</f>
        <v>30</v>
      </c>
      <c r="M63" t="e">
        <f>AVERAGE(#REF!)</f>
        <v>#REF!</v>
      </c>
      <c r="N63" s="4">
        <f>AVERAGE(N2:N62)</f>
        <v>45.124672131147541</v>
      </c>
      <c r="O63" s="4">
        <f>AVERAGE(O2:O62)</f>
        <v>399.96009836065565</v>
      </c>
      <c r="R63" s="4">
        <f>AVERAGE(R2:R62)</f>
        <v>41.91245573770491</v>
      </c>
      <c r="S63" s="4">
        <f>AVERAGE(S2:S62)</f>
        <v>403.99583606557377</v>
      </c>
    </row>
    <row r="64" spans="1:19" x14ac:dyDescent="0.2">
      <c r="B64" s="2"/>
      <c r="C64" s="2">
        <f>C63-B63</f>
        <v>360.16734426229516</v>
      </c>
      <c r="E64">
        <f>E63-D63</f>
        <v>281.09778852459016</v>
      </c>
      <c r="F64" s="3"/>
      <c r="G64" s="3">
        <f>G63-F63</f>
        <v>346.79722950819672</v>
      </c>
      <c r="I64" s="1" t="e">
        <f>I63-H63</f>
        <v>#REF!</v>
      </c>
      <c r="J64" s="4"/>
      <c r="K64" s="4">
        <f t="shared" ref="K64" si="1">K63-J63</f>
        <v>357.83075573770503</v>
      </c>
      <c r="M64" t="e">
        <f t="shared" ref="M64" si="2">M63-L63</f>
        <v>#REF!</v>
      </c>
      <c r="N64" s="4"/>
      <c r="O64" s="4">
        <f t="shared" ref="O64" si="3">O63-N63</f>
        <v>354.83542622950813</v>
      </c>
      <c r="R64" s="4"/>
      <c r="S64" s="4">
        <f t="shared" ref="S64" si="4">S63-R63</f>
        <v>362.08338032786884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9ADB9-91E6-4B6D-8FF7-76A83A56BD89}">
  <dimension ref="A1:Q28"/>
  <sheetViews>
    <sheetView tabSelected="1" zoomScale="90" zoomScaleNormal="90" workbookViewId="0">
      <selection activeCell="P6" sqref="P6"/>
    </sheetView>
  </sheetViews>
  <sheetFormatPr baseColWidth="10" defaultRowHeight="15" x14ac:dyDescent="0.2"/>
  <sheetData>
    <row r="1" spans="1:17" x14ac:dyDescent="0.2">
      <c r="A1" s="7" t="s">
        <v>25</v>
      </c>
      <c r="B1" s="7"/>
      <c r="C1" s="7"/>
      <c r="D1" s="7"/>
      <c r="E1" s="7"/>
      <c r="G1" s="8" t="s">
        <v>30</v>
      </c>
      <c r="H1" s="8"/>
      <c r="I1" s="8"/>
      <c r="J1" s="8"/>
      <c r="K1" s="8"/>
      <c r="M1" s="4" t="s">
        <v>31</v>
      </c>
      <c r="N1" s="4"/>
      <c r="O1" s="4"/>
      <c r="P1" s="4"/>
      <c r="Q1" s="4"/>
    </row>
    <row r="2" spans="1:17" x14ac:dyDescent="0.2">
      <c r="A2" s="7" t="s">
        <v>26</v>
      </c>
      <c r="B2" s="7" t="s">
        <v>27</v>
      </c>
      <c r="C2" s="7" t="s">
        <v>28</v>
      </c>
      <c r="D2" s="7" t="s">
        <v>18</v>
      </c>
      <c r="E2" s="7" t="s">
        <v>19</v>
      </c>
      <c r="G2" s="8" t="s">
        <v>26</v>
      </c>
      <c r="H2" s="8" t="s">
        <v>27</v>
      </c>
      <c r="I2" s="8" t="s">
        <v>28</v>
      </c>
      <c r="J2" s="8" t="s">
        <v>18</v>
      </c>
      <c r="K2" s="8" t="s">
        <v>19</v>
      </c>
      <c r="M2" s="4" t="s">
        <v>26</v>
      </c>
      <c r="N2" s="4" t="s">
        <v>27</v>
      </c>
      <c r="O2" s="4" t="s">
        <v>28</v>
      </c>
      <c r="P2" s="4" t="s">
        <v>18</v>
      </c>
      <c r="Q2" s="4" t="s">
        <v>19</v>
      </c>
    </row>
    <row r="3" spans="1:17" x14ac:dyDescent="0.2">
      <c r="A3" s="7">
        <f>'RT 1'!C64</f>
        <v>376.54962459016394</v>
      </c>
      <c r="B3" s="7">
        <f>'RT 1'!E64</f>
        <v>281.09778852459016</v>
      </c>
      <c r="C3" s="7">
        <v>0</v>
      </c>
      <c r="D3" s="7">
        <f>(100-0)/(B3-A3)</f>
        <v>-1.0476487841606494</v>
      </c>
      <c r="E3" s="7">
        <f>0-D3*A3</f>
        <v>394.49175637803427</v>
      </c>
      <c r="G3" s="8">
        <f>'RT 2'!C64</f>
        <v>360.16734426229516</v>
      </c>
      <c r="H3" s="8">
        <f>B3</f>
        <v>281.09778852459016</v>
      </c>
      <c r="I3" s="8">
        <v>0</v>
      </c>
      <c r="J3" s="8">
        <f>(100-0)/(H3-G3)</f>
        <v>-1.2647092685296843</v>
      </c>
      <c r="K3" s="8">
        <f>0-J3*G3</f>
        <v>455.50697851024631</v>
      </c>
      <c r="M3" s="4">
        <f>G3</f>
        <v>360.16734426229516</v>
      </c>
      <c r="N3" s="4">
        <f>H3</f>
        <v>281.09778852459016</v>
      </c>
      <c r="O3" s="4">
        <v>0</v>
      </c>
      <c r="P3" s="4">
        <f>(100-0)/(N3-M3)</f>
        <v>-1.2647092685296843</v>
      </c>
      <c r="Q3" s="4">
        <f>0-P3*M3</f>
        <v>455.50697851024631</v>
      </c>
    </row>
    <row r="4" spans="1:17" x14ac:dyDescent="0.2">
      <c r="A4" s="7"/>
      <c r="B4" s="7"/>
      <c r="C4" s="7"/>
      <c r="D4" s="7"/>
      <c r="E4" s="7"/>
      <c r="G4" s="8"/>
      <c r="H4" s="8"/>
      <c r="I4" s="8"/>
      <c r="J4" s="8"/>
      <c r="K4" s="8"/>
      <c r="M4" s="4"/>
      <c r="N4" s="4"/>
      <c r="O4" s="4"/>
      <c r="P4" s="4"/>
      <c r="Q4" s="4"/>
    </row>
    <row r="5" spans="1:17" x14ac:dyDescent="0.2">
      <c r="A5" s="7" t="s">
        <v>20</v>
      </c>
      <c r="B5" s="7"/>
      <c r="C5" s="7"/>
      <c r="D5" s="7" t="s">
        <v>29</v>
      </c>
      <c r="E5" s="7"/>
      <c r="G5" s="8" t="s">
        <v>20</v>
      </c>
      <c r="H5" s="8"/>
      <c r="I5" s="8"/>
      <c r="J5" s="8" t="s">
        <v>29</v>
      </c>
      <c r="K5" s="8"/>
      <c r="M5" s="4" t="s">
        <v>20</v>
      </c>
      <c r="N5" s="4"/>
      <c r="O5" s="4"/>
      <c r="P5" s="4" t="s">
        <v>29</v>
      </c>
      <c r="Q5" s="4"/>
    </row>
    <row r="6" spans="1:17" x14ac:dyDescent="0.2">
      <c r="A6" s="7" t="s">
        <v>21</v>
      </c>
      <c r="B6" s="7">
        <f>'RT 1'!K64</f>
        <v>416.1170580327867</v>
      </c>
      <c r="C6" s="7">
        <f>($D$3*B6)+$E$3</f>
        <v>-41.452773538521114</v>
      </c>
      <c r="D6" s="7">
        <f>IF(C6&lt;0,0,C6)</f>
        <v>0</v>
      </c>
      <c r="E6" s="7"/>
      <c r="G6" s="8" t="s">
        <v>21</v>
      </c>
      <c r="H6" s="8">
        <f>'RT 2'!K64</f>
        <v>354.71954147540981</v>
      </c>
      <c r="I6" s="8">
        <f>($J$3*H6)+$K$3</f>
        <v>6.8898866776957561</v>
      </c>
      <c r="J6" s="8">
        <f>IF(I6&lt;0,0,I6)</f>
        <v>6.8898866776957561</v>
      </c>
      <c r="K6" s="8"/>
      <c r="M6" s="4" t="s">
        <v>21</v>
      </c>
      <c r="N6" s="4">
        <f>'RT 3'!K64</f>
        <v>364.18338360655747</v>
      </c>
      <c r="O6" s="4">
        <f>($P$3*N6)+$Q$3</f>
        <v>-5.0791221814684491</v>
      </c>
      <c r="P6" s="4">
        <f>IF(O6&lt;0,0,O6)</f>
        <v>0</v>
      </c>
      <c r="Q6" s="4"/>
    </row>
    <row r="7" spans="1:17" x14ac:dyDescent="0.2">
      <c r="A7" s="7" t="s">
        <v>22</v>
      </c>
      <c r="B7" s="7">
        <f>'RT 1'!O64</f>
        <v>369.11681147540986</v>
      </c>
      <c r="C7" s="7">
        <f t="shared" ref="C7:C13" si="0">($D$3*B7)+$E$3</f>
        <v>7.7869776225654732</v>
      </c>
      <c r="D7" s="7">
        <f>IF(C7&lt;0,0,C7)</f>
        <v>7.7869776225654732</v>
      </c>
      <c r="E7" s="7"/>
      <c r="G7" s="8" t="s">
        <v>22</v>
      </c>
      <c r="H7" s="8">
        <f>'RT 2'!O64</f>
        <v>373.53435245901653</v>
      </c>
      <c r="I7" s="8">
        <f t="shared" ref="I7:I13" si="1">($J$3*H7)+$K$3</f>
        <v>-16.90537915890576</v>
      </c>
      <c r="J7" s="8">
        <f>IF(I7&lt;0,0,I7)</f>
        <v>0</v>
      </c>
      <c r="K7" s="8"/>
      <c r="M7" s="4" t="s">
        <v>22</v>
      </c>
      <c r="N7" s="4">
        <f>'RT 3'!O64</f>
        <v>371.96233770491801</v>
      </c>
      <c r="O7" s="4">
        <f t="shared" ref="O7:O13" si="2">($P$3*N7)+$Q$3</f>
        <v>-14.917237529131967</v>
      </c>
      <c r="P7" s="4">
        <f>IF(O7&lt;0,0,O7)</f>
        <v>0</v>
      </c>
      <c r="Q7" s="4"/>
    </row>
    <row r="8" spans="1:17" x14ac:dyDescent="0.2">
      <c r="A8" s="7" t="s">
        <v>23</v>
      </c>
      <c r="B8" s="7">
        <f>'RT 1'!S64</f>
        <v>381.0946013114754</v>
      </c>
      <c r="C8" s="7">
        <f t="shared" si="0"/>
        <v>-4.7615393361203928</v>
      </c>
      <c r="D8" s="7">
        <f>IF(C8&lt;0,0,C8)</f>
        <v>0</v>
      </c>
      <c r="E8" s="7"/>
      <c r="G8" s="8" t="s">
        <v>23</v>
      </c>
      <c r="H8" s="8">
        <f>'RT 2'!S64</f>
        <v>379.4959259655738</v>
      </c>
      <c r="I8" s="8">
        <f t="shared" si="1"/>
        <v>-24.445036427669777</v>
      </c>
      <c r="J8" s="8">
        <f>IF(I8&lt;0,0,I8)</f>
        <v>0</v>
      </c>
      <c r="K8" s="8"/>
      <c r="M8" s="4" t="s">
        <v>23</v>
      </c>
      <c r="N8" s="4">
        <f>'RT 3'!S64</f>
        <v>387.45397377049181</v>
      </c>
      <c r="O8" s="4">
        <f t="shared" si="2"/>
        <v>-34.509653245951881</v>
      </c>
      <c r="P8" s="4">
        <f>IF(O8&lt;0,0,O8)</f>
        <v>0</v>
      </c>
      <c r="Q8" s="4"/>
    </row>
    <row r="9" spans="1:17" x14ac:dyDescent="0.2">
      <c r="A9" s="7"/>
      <c r="B9" s="7"/>
      <c r="C9" s="7"/>
      <c r="D9" s="7"/>
      <c r="E9" s="7"/>
      <c r="G9" s="8"/>
      <c r="H9" s="8"/>
      <c r="I9" s="8"/>
      <c r="J9" s="8"/>
      <c r="K9" s="8"/>
      <c r="M9" s="4"/>
      <c r="N9" s="4"/>
      <c r="O9" s="4"/>
      <c r="P9" s="4"/>
      <c r="Q9" s="4"/>
    </row>
    <row r="10" spans="1:17" x14ac:dyDescent="0.2">
      <c r="A10" s="7" t="s">
        <v>24</v>
      </c>
      <c r="B10" s="7"/>
      <c r="C10" s="7"/>
      <c r="D10" s="7"/>
      <c r="E10" s="7"/>
      <c r="G10" s="8" t="s">
        <v>24</v>
      </c>
      <c r="H10" s="8"/>
      <c r="I10" s="8"/>
      <c r="J10" s="8"/>
      <c r="K10" s="8"/>
      <c r="M10" s="4" t="s">
        <v>24</v>
      </c>
      <c r="N10" s="4"/>
      <c r="O10" s="4"/>
      <c r="P10" s="4"/>
      <c r="Q10" s="4"/>
    </row>
    <row r="11" spans="1:17" x14ac:dyDescent="0.2">
      <c r="A11" s="7" t="s">
        <v>21</v>
      </c>
      <c r="B11" s="7">
        <f>'43°C 1'!K64</f>
        <v>378.32308245901629</v>
      </c>
      <c r="C11" s="7">
        <f t="shared" si="0"/>
        <v>-1.8579609800632966</v>
      </c>
      <c r="D11" s="7">
        <f t="shared" ref="D11:D13" si="3">IF(C11&lt;0,0,C11)</f>
        <v>0</v>
      </c>
      <c r="E11" s="7"/>
      <c r="G11" s="8" t="s">
        <v>21</v>
      </c>
      <c r="H11" s="8">
        <f>'43°C 2'!K64</f>
        <v>355.61736229508205</v>
      </c>
      <c r="I11" s="8">
        <f t="shared" si="1"/>
        <v>5.7544043655773294</v>
      </c>
      <c r="J11" s="8">
        <f t="shared" ref="J11:J13" si="4">IF(I11&lt;0,0,I11)</f>
        <v>5.7544043655773294</v>
      </c>
      <c r="K11" s="8"/>
      <c r="M11" s="4" t="s">
        <v>21</v>
      </c>
      <c r="N11" s="4">
        <f>'43°C 3'!K64</f>
        <v>357.83075573770503</v>
      </c>
      <c r="O11" s="4">
        <f t="shared" si="2"/>
        <v>2.9551051637892556</v>
      </c>
      <c r="P11" s="4">
        <f t="shared" ref="P11:P13" si="5">IF(O11&lt;0,0,O11)</f>
        <v>2.9551051637892556</v>
      </c>
      <c r="Q11" s="4"/>
    </row>
    <row r="12" spans="1:17" x14ac:dyDescent="0.2">
      <c r="A12" s="7" t="s">
        <v>22</v>
      </c>
      <c r="B12" s="7">
        <f>'43°C 1'!O64</f>
        <v>415.00757377049183</v>
      </c>
      <c r="C12" s="7">
        <f t="shared" si="0"/>
        <v>-40.290423700082556</v>
      </c>
      <c r="D12" s="7">
        <f t="shared" si="3"/>
        <v>0</v>
      </c>
      <c r="E12" s="7"/>
      <c r="G12" s="8" t="s">
        <v>22</v>
      </c>
      <c r="H12" s="8">
        <f>'43°C 2'!O64</f>
        <v>364.72229065573765</v>
      </c>
      <c r="I12" s="8">
        <f t="shared" si="1"/>
        <v>-5.7606829214425943</v>
      </c>
      <c r="J12" s="8">
        <f t="shared" si="4"/>
        <v>0</v>
      </c>
      <c r="K12" s="8"/>
      <c r="M12" s="4" t="s">
        <v>22</v>
      </c>
      <c r="N12" s="4">
        <f>'43°C 3'!O64</f>
        <v>354.83542622950813</v>
      </c>
      <c r="O12" s="4">
        <f t="shared" si="2"/>
        <v>6.743326155106331</v>
      </c>
      <c r="P12" s="4">
        <f t="shared" si="5"/>
        <v>6.743326155106331</v>
      </c>
      <c r="Q12" s="4"/>
    </row>
    <row r="13" spans="1:17" x14ac:dyDescent="0.2">
      <c r="A13" s="7" t="s">
        <v>23</v>
      </c>
      <c r="B13" s="7">
        <f>'43°C 1'!S64</f>
        <v>402.25800819672122</v>
      </c>
      <c r="C13" s="7">
        <f t="shared" si="0"/>
        <v>-26.933356828145293</v>
      </c>
      <c r="D13" s="7">
        <f t="shared" si="3"/>
        <v>0</v>
      </c>
      <c r="E13" s="7"/>
      <c r="G13" s="8" t="s">
        <v>23</v>
      </c>
      <c r="H13" s="8">
        <f>'43°C 2'!S64</f>
        <v>338.57287459016396</v>
      </c>
      <c r="I13" s="8">
        <f t="shared" si="1"/>
        <v>27.310725943327498</v>
      </c>
      <c r="J13" s="8">
        <f t="shared" si="4"/>
        <v>27.310725943327498</v>
      </c>
      <c r="K13" s="8"/>
      <c r="M13" s="4" t="s">
        <v>23</v>
      </c>
      <c r="N13" s="4">
        <f>'43°C 3'!S64</f>
        <v>362.08338032786884</v>
      </c>
      <c r="O13" s="4">
        <f t="shared" si="2"/>
        <v>-2.423228570968206</v>
      </c>
      <c r="P13" s="4">
        <f t="shared" si="5"/>
        <v>0</v>
      </c>
      <c r="Q13" s="4"/>
    </row>
    <row r="16" spans="1:17" x14ac:dyDescent="0.2">
      <c r="A16" s="6" t="s">
        <v>20</v>
      </c>
      <c r="G16" s="1" t="s">
        <v>29</v>
      </c>
    </row>
    <row r="17" spans="1:7" x14ac:dyDescent="0.2">
      <c r="A17" s="6">
        <v>10</v>
      </c>
      <c r="B17">
        <f>C6</f>
        <v>-41.452773538521114</v>
      </c>
      <c r="C17">
        <f>I6</f>
        <v>6.8898866776957561</v>
      </c>
      <c r="D17">
        <f>O6</f>
        <v>-5.0791221814684491</v>
      </c>
      <c r="E17">
        <f>AVERAGE(B17:D17)</f>
        <v>-13.214003014097935</v>
      </c>
      <c r="F17">
        <f>_xlfn.STDEV.P(B17:D17)</f>
        <v>20.557000653726398</v>
      </c>
      <c r="G17" s="1">
        <f>IF(E17&lt;0,0,E17)</f>
        <v>0</v>
      </c>
    </row>
    <row r="18" spans="1:7" x14ac:dyDescent="0.2">
      <c r="A18" s="6">
        <v>100</v>
      </c>
      <c r="B18">
        <f t="shared" ref="B18:B19" si="6">C7</f>
        <v>7.7869776225654732</v>
      </c>
      <c r="C18">
        <f t="shared" ref="C18:C19" si="7">I7</f>
        <v>-16.90537915890576</v>
      </c>
      <c r="D18">
        <f t="shared" ref="D18:D19" si="8">O7</f>
        <v>-14.917237529131967</v>
      </c>
      <c r="E18">
        <f t="shared" ref="E18:E19" si="9">AVERAGE(B18:D18)</f>
        <v>-8.0118796884907511</v>
      </c>
      <c r="F18">
        <f t="shared" ref="F18:F19" si="10">_xlfn.STDEV.P(B18:D18)</f>
        <v>11.200925439038388</v>
      </c>
      <c r="G18" s="1">
        <f t="shared" ref="G18:G19" si="11">IF(E18&lt;0,0,E18)</f>
        <v>0</v>
      </c>
    </row>
    <row r="19" spans="1:7" x14ac:dyDescent="0.2">
      <c r="A19" s="6">
        <v>500</v>
      </c>
      <c r="B19">
        <f t="shared" si="6"/>
        <v>-4.7615393361203928</v>
      </c>
      <c r="C19">
        <f t="shared" si="7"/>
        <v>-24.445036427669777</v>
      </c>
      <c r="D19">
        <f t="shared" si="8"/>
        <v>-34.509653245951881</v>
      </c>
      <c r="E19">
        <f t="shared" si="9"/>
        <v>-21.23874300324735</v>
      </c>
      <c r="F19">
        <f t="shared" si="10"/>
        <v>12.354427234550329</v>
      </c>
      <c r="G19" s="1">
        <f t="shared" si="11"/>
        <v>0</v>
      </c>
    </row>
    <row r="20" spans="1:7" x14ac:dyDescent="0.2">
      <c r="G20" s="1"/>
    </row>
    <row r="21" spans="1:7" x14ac:dyDescent="0.2">
      <c r="A21" t="s">
        <v>24</v>
      </c>
      <c r="G21" s="1"/>
    </row>
    <row r="22" spans="1:7" x14ac:dyDescent="0.2">
      <c r="A22" s="6" t="s">
        <v>21</v>
      </c>
      <c r="B22">
        <f>C11</f>
        <v>-1.8579609800632966</v>
      </c>
      <c r="C22">
        <f>I11</f>
        <v>5.7544043655773294</v>
      </c>
      <c r="D22">
        <f>O11</f>
        <v>2.9551051637892556</v>
      </c>
      <c r="E22">
        <f>AVERAGE(B22:D22)</f>
        <v>2.2838495164344295</v>
      </c>
      <c r="F22">
        <f>_xlfn.STDEV.P(B22:D22)</f>
        <v>3.1437731732168479</v>
      </c>
      <c r="G22" s="1">
        <f>IF(E22&lt;0,0,E22)</f>
        <v>2.2838495164344295</v>
      </c>
    </row>
    <row r="23" spans="1:7" x14ac:dyDescent="0.2">
      <c r="A23" s="6" t="s">
        <v>22</v>
      </c>
      <c r="B23">
        <f t="shared" ref="B23:B24" si="12">C12</f>
        <v>-40.290423700082556</v>
      </c>
      <c r="C23">
        <f t="shared" ref="C23:C24" si="13">I12</f>
        <v>-5.7606829214425943</v>
      </c>
      <c r="D23">
        <f t="shared" ref="D23:D24" si="14">O12</f>
        <v>6.743326155106331</v>
      </c>
      <c r="E23">
        <f t="shared" ref="E23:E24" si="15">AVERAGE(B23:D23)</f>
        <v>-13.102593488806273</v>
      </c>
      <c r="F23">
        <f t="shared" ref="F23:F24" si="16">_xlfn.STDEV.P(B23:D23)</f>
        <v>19.890888105604116</v>
      </c>
      <c r="G23" s="1">
        <f>IF(E23&lt;0,0,E23)</f>
        <v>0</v>
      </c>
    </row>
    <row r="24" spans="1:7" x14ac:dyDescent="0.2">
      <c r="A24" s="6" t="s">
        <v>23</v>
      </c>
      <c r="B24">
        <f t="shared" si="12"/>
        <v>-26.933356828145293</v>
      </c>
      <c r="C24">
        <f t="shared" si="13"/>
        <v>27.310725943327498</v>
      </c>
      <c r="D24">
        <f t="shared" si="14"/>
        <v>-2.423228570968206</v>
      </c>
      <c r="E24">
        <f t="shared" si="15"/>
        <v>-0.68195315192866701</v>
      </c>
      <c r="F24">
        <f t="shared" si="16"/>
        <v>22.179256960702588</v>
      </c>
      <c r="G24" s="1">
        <f>IF(E24&lt;0,0,E24)</f>
        <v>0</v>
      </c>
    </row>
    <row r="26" spans="1:7" x14ac:dyDescent="0.2">
      <c r="F26">
        <f>F22</f>
        <v>3.1437731732168479</v>
      </c>
    </row>
    <row r="27" spans="1:7" x14ac:dyDescent="0.2">
      <c r="F27">
        <v>0</v>
      </c>
    </row>
    <row r="28" spans="1:7" x14ac:dyDescent="0.2">
      <c r="F28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RT 1</vt:lpstr>
      <vt:lpstr>RT 2</vt:lpstr>
      <vt:lpstr>RT 3</vt:lpstr>
      <vt:lpstr>43°C 1</vt:lpstr>
      <vt:lpstr>43°C 2</vt:lpstr>
      <vt:lpstr>43°C 3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Dirks, Tim</dc:creator>
  <cp:lastModifiedBy>Microsoft Office User</cp:lastModifiedBy>
  <dcterms:created xsi:type="dcterms:W3CDTF">2019-05-28T13:55:35Z</dcterms:created>
  <dcterms:modified xsi:type="dcterms:W3CDTF">2023-12-06T13:00:48Z</dcterms:modified>
</cp:coreProperties>
</file>