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igene Dateien\Rahel\1. Promotion\2. DATA ANALYSIS\Metalle\Python\Oxide_Estimation_ContourPlot\"/>
    </mc:Choice>
  </mc:AlternateContent>
  <xr:revisionPtr revIDLastSave="0" documentId="13_ncr:1_{A7ECB06F-4523-48FA-AFB3-9310B7C85F89}" xr6:coauthVersionLast="45" xr6:coauthVersionMax="45" xr10:uidLastSave="{00000000-0000-0000-0000-000000000000}"/>
  <bookViews>
    <workbookView xWindow="28680" yWindow="-120" windowWidth="19440" windowHeight="15600" xr2:uid="{C9653B5A-B74B-4782-8661-3E3E39B7E524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3" i="1" l="1"/>
  <c r="F115" i="1"/>
  <c r="D40" i="1" l="1"/>
  <c r="E40" i="1"/>
  <c r="F40" i="1"/>
  <c r="G40" i="1"/>
  <c r="H40" i="1"/>
  <c r="I40" i="1"/>
  <c r="J40" i="1"/>
  <c r="K40" i="1"/>
  <c r="L40" i="1"/>
  <c r="M40" i="1"/>
  <c r="N40" i="1"/>
  <c r="D41" i="1"/>
  <c r="E41" i="1"/>
  <c r="F41" i="1"/>
  <c r="G41" i="1"/>
  <c r="H41" i="1"/>
  <c r="I41" i="1"/>
  <c r="J41" i="1"/>
  <c r="K41" i="1"/>
  <c r="L41" i="1"/>
  <c r="M41" i="1"/>
  <c r="N41" i="1"/>
  <c r="D42" i="1"/>
  <c r="E42" i="1"/>
  <c r="F42" i="1"/>
  <c r="G42" i="1"/>
  <c r="H42" i="1"/>
  <c r="I42" i="1"/>
  <c r="J42" i="1"/>
  <c r="K42" i="1"/>
  <c r="L42" i="1"/>
  <c r="M42" i="1"/>
  <c r="N42" i="1"/>
  <c r="D43" i="1"/>
  <c r="E43" i="1"/>
  <c r="F43" i="1"/>
  <c r="G43" i="1"/>
  <c r="H43" i="1"/>
  <c r="I43" i="1"/>
  <c r="J43" i="1"/>
  <c r="K43" i="1"/>
  <c r="L43" i="1"/>
  <c r="M43" i="1"/>
  <c r="N43" i="1"/>
  <c r="BV136" i="1"/>
  <c r="BU136" i="1"/>
  <c r="BT136" i="1"/>
  <c r="BS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V135" i="1"/>
  <c r="BV134" i="1"/>
  <c r="BV133" i="1"/>
  <c r="BV132" i="1"/>
  <c r="BV131" i="1"/>
  <c r="BV130" i="1"/>
  <c r="BV129" i="1"/>
  <c r="BV128" i="1"/>
  <c r="BV127" i="1"/>
  <c r="BV126" i="1"/>
  <c r="BV125" i="1"/>
  <c r="BV124" i="1"/>
  <c r="BV123" i="1"/>
  <c r="BV122" i="1"/>
  <c r="BV121" i="1"/>
  <c r="BV120" i="1"/>
  <c r="BV119" i="1"/>
  <c r="BV118" i="1"/>
  <c r="BV117" i="1"/>
  <c r="BV116" i="1"/>
  <c r="BV115" i="1"/>
  <c r="BV114" i="1"/>
  <c r="BB131" i="1"/>
  <c r="AC118" i="1"/>
  <c r="AC120" i="1"/>
  <c r="AC122" i="1"/>
  <c r="AC124" i="1"/>
  <c r="AC127" i="1"/>
  <c r="AC128" i="1"/>
  <c r="AC129" i="1"/>
  <c r="AC130" i="1"/>
  <c r="AC131" i="1"/>
  <c r="AC133" i="1"/>
  <c r="AC140" i="1"/>
  <c r="AB140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G131" i="1"/>
  <c r="AF131" i="1"/>
  <c r="G140" i="1"/>
  <c r="H140" i="1"/>
  <c r="I140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C134" i="1"/>
  <c r="H134" i="1" s="1"/>
  <c r="C135" i="1"/>
  <c r="M135" i="1" s="1"/>
  <c r="C136" i="1"/>
  <c r="L136" i="1" s="1"/>
  <c r="C137" i="1"/>
  <c r="K137" i="1" s="1"/>
  <c r="C138" i="1"/>
  <c r="Z138" i="1" s="1"/>
  <c r="C139" i="1"/>
  <c r="J139" i="1" s="1"/>
  <c r="C133" i="1"/>
  <c r="AB133" i="1" s="1"/>
  <c r="C132" i="1"/>
  <c r="V132" i="1" s="1"/>
  <c r="BP136" i="1" l="1"/>
  <c r="BQ136" i="1"/>
  <c r="AC134" i="1"/>
  <c r="BR136" i="1"/>
  <c r="F133" i="1"/>
  <c r="F135" i="1"/>
  <c r="BB124" i="1"/>
  <c r="BB125" i="1"/>
  <c r="AB139" i="1"/>
  <c r="BB126" i="1"/>
  <c r="AB135" i="1"/>
  <c r="AB138" i="1"/>
  <c r="AB137" i="1"/>
  <c r="AC132" i="1"/>
  <c r="AB136" i="1"/>
  <c r="AC139" i="1"/>
  <c r="BB127" i="1"/>
  <c r="T138" i="1"/>
  <c r="AC138" i="1"/>
  <c r="BB128" i="1"/>
  <c r="BB129" i="1"/>
  <c r="O134" i="1"/>
  <c r="AC136" i="1"/>
  <c r="BB130" i="1"/>
  <c r="AB134" i="1"/>
  <c r="AC137" i="1"/>
  <c r="AB132" i="1"/>
  <c r="AC135" i="1"/>
  <c r="BB123" i="1"/>
  <c r="M134" i="1"/>
  <c r="V138" i="1"/>
  <c r="L134" i="1"/>
  <c r="U138" i="1"/>
  <c r="J138" i="1"/>
  <c r="I138" i="1"/>
  <c r="F138" i="1"/>
  <c r="G138" i="1"/>
  <c r="R138" i="1"/>
  <c r="Q138" i="1"/>
  <c r="O138" i="1"/>
  <c r="N138" i="1"/>
  <c r="X138" i="1"/>
  <c r="H139" i="1"/>
  <c r="M138" i="1"/>
  <c r="W132" i="1"/>
  <c r="V136" i="1"/>
  <c r="L138" i="1"/>
  <c r="R135" i="1"/>
  <c r="G134" i="1"/>
  <c r="Z139" i="1"/>
  <c r="S138" i="1"/>
  <c r="K138" i="1"/>
  <c r="P135" i="1"/>
  <c r="F134" i="1"/>
  <c r="Y138" i="1"/>
  <c r="V134" i="1"/>
  <c r="W138" i="1"/>
  <c r="P138" i="1"/>
  <c r="H138" i="1"/>
  <c r="T134" i="1"/>
  <c r="AA134" i="1"/>
  <c r="X133" i="1"/>
  <c r="N136" i="1"/>
  <c r="T133" i="1"/>
  <c r="W135" i="1"/>
  <c r="K136" i="1"/>
  <c r="Y139" i="1"/>
  <c r="S135" i="1"/>
  <c r="N134" i="1"/>
  <c r="X139" i="1"/>
  <c r="Z133" i="1"/>
  <c r="Y133" i="1"/>
  <c r="W133" i="1"/>
  <c r="AA136" i="1"/>
  <c r="U136" i="1"/>
  <c r="U134" i="1"/>
  <c r="U133" i="1"/>
  <c r="AA139" i="1"/>
  <c r="X135" i="1"/>
  <c r="N135" i="1"/>
  <c r="AA137" i="1"/>
  <c r="Z134" i="1"/>
  <c r="H136" i="1"/>
  <c r="K134" i="1"/>
  <c r="W136" i="1"/>
  <c r="Q136" i="1"/>
  <c r="F136" i="1"/>
  <c r="K135" i="1"/>
  <c r="R134" i="1"/>
  <c r="J134" i="1"/>
  <c r="S137" i="1"/>
  <c r="W139" i="1"/>
  <c r="Y137" i="1"/>
  <c r="AA135" i="1"/>
  <c r="X134" i="1"/>
  <c r="Z132" i="1"/>
  <c r="Z136" i="1"/>
  <c r="Y136" i="1"/>
  <c r="S136" i="1"/>
  <c r="X136" i="1"/>
  <c r="L135" i="1"/>
  <c r="G136" i="1"/>
  <c r="Z137" i="1"/>
  <c r="Y134" i="1"/>
  <c r="P136" i="1"/>
  <c r="V135" i="1"/>
  <c r="J135" i="1"/>
  <c r="Q134" i="1"/>
  <c r="I134" i="1"/>
  <c r="AA138" i="1"/>
  <c r="X137" i="1"/>
  <c r="Z135" i="1"/>
  <c r="W134" i="1"/>
  <c r="Y132" i="1"/>
  <c r="T136" i="1"/>
  <c r="J136" i="1"/>
  <c r="I136" i="1"/>
  <c r="R136" i="1"/>
  <c r="S134" i="1"/>
  <c r="AA132" i="1"/>
  <c r="O136" i="1"/>
  <c r="T135" i="1"/>
  <c r="H135" i="1"/>
  <c r="P134" i="1"/>
  <c r="W137" i="1"/>
  <c r="Y135" i="1"/>
  <c r="AA133" i="1"/>
  <c r="X132" i="1"/>
  <c r="S133" i="1"/>
  <c r="I139" i="1"/>
  <c r="Q135" i="1"/>
  <c r="I135" i="1"/>
  <c r="Q133" i="1"/>
  <c r="M133" i="1"/>
  <c r="G139" i="1"/>
  <c r="O135" i="1"/>
  <c r="G135" i="1"/>
  <c r="L133" i="1"/>
  <c r="K133" i="1"/>
  <c r="Q137" i="1"/>
  <c r="U135" i="1"/>
  <c r="I133" i="1"/>
  <c r="R133" i="1"/>
  <c r="J133" i="1"/>
  <c r="P137" i="1"/>
  <c r="P133" i="1"/>
  <c r="H133" i="1"/>
  <c r="Q139" i="1"/>
  <c r="I137" i="1"/>
  <c r="O133" i="1"/>
  <c r="G133" i="1"/>
  <c r="O139" i="1"/>
  <c r="V133" i="1"/>
  <c r="N133" i="1"/>
  <c r="U139" i="1"/>
  <c r="P139" i="1"/>
  <c r="M139" i="1"/>
  <c r="N137" i="1"/>
  <c r="J137" i="1"/>
  <c r="H137" i="1"/>
  <c r="F137" i="1"/>
  <c r="R137" i="1"/>
  <c r="M136" i="1"/>
  <c r="V139" i="1"/>
  <c r="N139" i="1"/>
  <c r="F139" i="1"/>
  <c r="O137" i="1"/>
  <c r="G137" i="1"/>
  <c r="T139" i="1"/>
  <c r="L139" i="1"/>
  <c r="V137" i="1"/>
  <c r="M137" i="1"/>
  <c r="S139" i="1"/>
  <c r="K139" i="1"/>
  <c r="U137" i="1"/>
  <c r="L137" i="1"/>
  <c r="R139" i="1"/>
  <c r="T137" i="1"/>
  <c r="C114" i="1"/>
  <c r="C115" i="1"/>
  <c r="C116" i="1"/>
  <c r="C117" i="1"/>
  <c r="C119" i="1"/>
  <c r="C121" i="1"/>
  <c r="C123" i="1"/>
  <c r="C125" i="1"/>
  <c r="C126" i="1"/>
  <c r="O132" i="1"/>
  <c r="C113" i="1"/>
  <c r="E17" i="1"/>
  <c r="H81" i="1"/>
  <c r="H82" i="1"/>
  <c r="H83" i="1"/>
  <c r="H84" i="1"/>
  <c r="H85" i="1"/>
  <c r="H86" i="1"/>
  <c r="H87" i="1"/>
  <c r="H88" i="1"/>
  <c r="H89" i="1"/>
  <c r="H90" i="1"/>
  <c r="H91" i="1"/>
  <c r="H80" i="1"/>
  <c r="AC126" i="1" l="1"/>
  <c r="BB122" i="1"/>
  <c r="AB126" i="1"/>
  <c r="BB121" i="1"/>
  <c r="AB125" i="1"/>
  <c r="AC125" i="1"/>
  <c r="BB120" i="1"/>
  <c r="AC123" i="1"/>
  <c r="AB123" i="1"/>
  <c r="AC121" i="1"/>
  <c r="BB119" i="1"/>
  <c r="AB121" i="1"/>
  <c r="AB114" i="1"/>
  <c r="BB114" i="1"/>
  <c r="AC114" i="1"/>
  <c r="AC117" i="1"/>
  <c r="AB117" i="1"/>
  <c r="BB117" i="1"/>
  <c r="AB116" i="1"/>
  <c r="BB116" i="1"/>
  <c r="AC116" i="1"/>
  <c r="AC119" i="1"/>
  <c r="AB119" i="1"/>
  <c r="BB118" i="1"/>
  <c r="BB113" i="1"/>
  <c r="AC113" i="1"/>
  <c r="BB115" i="1"/>
  <c r="AB115" i="1"/>
  <c r="AC115" i="1"/>
  <c r="Y119" i="1"/>
  <c r="Z119" i="1"/>
  <c r="W119" i="1"/>
  <c r="AA119" i="1"/>
  <c r="X119" i="1"/>
  <c r="W117" i="1"/>
  <c r="Y117" i="1"/>
  <c r="AA117" i="1"/>
  <c r="X117" i="1"/>
  <c r="Z117" i="1"/>
  <c r="W121" i="1"/>
  <c r="Y121" i="1"/>
  <c r="X121" i="1"/>
  <c r="AA121" i="1"/>
  <c r="Z121" i="1"/>
  <c r="Z113" i="1"/>
  <c r="AA113" i="1"/>
  <c r="AB113" i="1"/>
  <c r="Y113" i="1"/>
  <c r="X113" i="1"/>
  <c r="W113" i="1"/>
  <c r="AA116" i="1"/>
  <c r="Y116" i="1"/>
  <c r="W116" i="1"/>
  <c r="X116" i="1"/>
  <c r="Z116" i="1"/>
  <c r="Y114" i="1"/>
  <c r="AA114" i="1"/>
  <c r="W114" i="1"/>
  <c r="X114" i="1"/>
  <c r="Z114" i="1"/>
  <c r="Z125" i="1"/>
  <c r="X125" i="1"/>
  <c r="Y125" i="1"/>
  <c r="AA125" i="1"/>
  <c r="W125" i="1"/>
  <c r="X115" i="1"/>
  <c r="Y115" i="1"/>
  <c r="AA115" i="1"/>
  <c r="W115" i="1"/>
  <c r="Z115" i="1"/>
  <c r="X126" i="1"/>
  <c r="Y126" i="1"/>
  <c r="Z126" i="1"/>
  <c r="AA126" i="1"/>
  <c r="W126" i="1"/>
  <c r="W123" i="1"/>
  <c r="X123" i="1"/>
  <c r="Y123" i="1"/>
  <c r="Z123" i="1"/>
  <c r="AA123" i="1"/>
  <c r="H126" i="1"/>
  <c r="V126" i="1"/>
  <c r="H114" i="1"/>
  <c r="V114" i="1"/>
  <c r="M117" i="1"/>
  <c r="V117" i="1"/>
  <c r="N116" i="1"/>
  <c r="V116" i="1"/>
  <c r="I125" i="1"/>
  <c r="V125" i="1"/>
  <c r="J123" i="1"/>
  <c r="V123" i="1"/>
  <c r="K121" i="1"/>
  <c r="V121" i="1"/>
  <c r="J113" i="1"/>
  <c r="V113" i="1"/>
  <c r="O115" i="1"/>
  <c r="V115" i="1"/>
  <c r="L119" i="1"/>
  <c r="V119" i="1"/>
  <c r="P113" i="1"/>
  <c r="R113" i="1"/>
  <c r="R132" i="1"/>
  <c r="S126" i="1"/>
  <c r="T117" i="1"/>
  <c r="U115" i="1"/>
  <c r="T115" i="1"/>
  <c r="R115" i="1"/>
  <c r="Q113" i="1"/>
  <c r="Q115" i="1"/>
  <c r="T113" i="1"/>
  <c r="S114" i="1"/>
  <c r="S132" i="1"/>
  <c r="S117" i="1"/>
  <c r="R114" i="1"/>
  <c r="S121" i="1"/>
  <c r="U116" i="1"/>
  <c r="Q114" i="1"/>
  <c r="Q132" i="1"/>
  <c r="Q116" i="1"/>
  <c r="T119" i="1"/>
  <c r="R123" i="1"/>
  <c r="T126" i="1"/>
  <c r="S119" i="1"/>
  <c r="Q123" i="1"/>
  <c r="S125" i="1"/>
  <c r="U121" i="1"/>
  <c r="R117" i="1"/>
  <c r="S113" i="1"/>
  <c r="U126" i="1"/>
  <c r="R125" i="1"/>
  <c r="T121" i="1"/>
  <c r="Q117" i="1"/>
  <c r="S115" i="1"/>
  <c r="U119" i="1"/>
  <c r="U125" i="1"/>
  <c r="Q125" i="1"/>
  <c r="U123" i="1"/>
  <c r="T116" i="1"/>
  <c r="U132" i="1"/>
  <c r="R126" i="1"/>
  <c r="T123" i="1"/>
  <c r="Q121" i="1"/>
  <c r="S116" i="1"/>
  <c r="U114" i="1"/>
  <c r="R119" i="1"/>
  <c r="T125" i="1"/>
  <c r="U113" i="1"/>
  <c r="R121" i="1"/>
  <c r="T132" i="1"/>
  <c r="Q126" i="1"/>
  <c r="S123" i="1"/>
  <c r="U117" i="1"/>
  <c r="R116" i="1"/>
  <c r="T114" i="1"/>
  <c r="Q119" i="1"/>
  <c r="N125" i="1"/>
  <c r="L125" i="1"/>
  <c r="P117" i="1"/>
  <c r="N117" i="1"/>
  <c r="G125" i="1"/>
  <c r="G117" i="1"/>
  <c r="N132" i="1"/>
  <c r="J117" i="1"/>
  <c r="L117" i="1"/>
  <c r="K117" i="1"/>
  <c r="O125" i="1"/>
  <c r="P115" i="1"/>
  <c r="M115" i="1"/>
  <c r="F126" i="1"/>
  <c r="L115" i="1"/>
  <c r="G132" i="1"/>
  <c r="J115" i="1"/>
  <c r="F119" i="1"/>
  <c r="K113" i="1"/>
  <c r="O126" i="1"/>
  <c r="J121" i="1"/>
  <c r="H117" i="1"/>
  <c r="H115" i="1"/>
  <c r="M132" i="1"/>
  <c r="G116" i="1"/>
  <c r="L132" i="1"/>
  <c r="J132" i="1"/>
  <c r="F114" i="1"/>
  <c r="L113" i="1"/>
  <c r="N126" i="1"/>
  <c r="K119" i="1"/>
  <c r="M116" i="1"/>
  <c r="O114" i="1"/>
  <c r="N115" i="1"/>
  <c r="G115" i="1"/>
  <c r="J125" i="1"/>
  <c r="F125" i="1"/>
  <c r="H132" i="1"/>
  <c r="H125" i="1"/>
  <c r="F132" i="1"/>
  <c r="P132" i="1"/>
  <c r="P125" i="1"/>
  <c r="J119" i="1"/>
  <c r="L116" i="1"/>
  <c r="N114" i="1"/>
  <c r="I123" i="1"/>
  <c r="P123" i="1"/>
  <c r="H123" i="1"/>
  <c r="F123" i="1"/>
  <c r="G113" i="1"/>
  <c r="M113" i="1"/>
  <c r="M126" i="1"/>
  <c r="O123" i="1"/>
  <c r="P121" i="1"/>
  <c r="H121" i="1"/>
  <c r="I119" i="1"/>
  <c r="K116" i="1"/>
  <c r="M114" i="1"/>
  <c r="F121" i="1"/>
  <c r="G126" i="1"/>
  <c r="G114" i="1"/>
  <c r="N113" i="1"/>
  <c r="K132" i="1"/>
  <c r="L126" i="1"/>
  <c r="M125" i="1"/>
  <c r="N123" i="1"/>
  <c r="O121" i="1"/>
  <c r="P119" i="1"/>
  <c r="H119" i="1"/>
  <c r="I117" i="1"/>
  <c r="J116" i="1"/>
  <c r="K115" i="1"/>
  <c r="L114" i="1"/>
  <c r="I121" i="1"/>
  <c r="O113" i="1"/>
  <c r="K126" i="1"/>
  <c r="M123" i="1"/>
  <c r="N121" i="1"/>
  <c r="O119" i="1"/>
  <c r="I116" i="1"/>
  <c r="K114" i="1"/>
  <c r="F117" i="1"/>
  <c r="G123" i="1"/>
  <c r="H113" i="1"/>
  <c r="I132" i="1"/>
  <c r="J126" i="1"/>
  <c r="K125" i="1"/>
  <c r="L123" i="1"/>
  <c r="M121" i="1"/>
  <c r="N119" i="1"/>
  <c r="O117" i="1"/>
  <c r="P116" i="1"/>
  <c r="H116" i="1"/>
  <c r="I115" i="1"/>
  <c r="J114" i="1"/>
  <c r="F116" i="1"/>
  <c r="G121" i="1"/>
  <c r="I113" i="1"/>
  <c r="I126" i="1"/>
  <c r="K123" i="1"/>
  <c r="L121" i="1"/>
  <c r="M119" i="1"/>
  <c r="O116" i="1"/>
  <c r="I114" i="1"/>
  <c r="G119" i="1"/>
  <c r="P126" i="1"/>
  <c r="P114" i="1"/>
  <c r="I82" i="1"/>
  <c r="G83" i="1"/>
  <c r="I84" i="1"/>
  <c r="I85" i="1"/>
  <c r="I86" i="1"/>
  <c r="I87" i="1"/>
  <c r="G90" i="1"/>
  <c r="I91" i="1"/>
  <c r="G91" i="1" l="1"/>
  <c r="I83" i="1"/>
  <c r="G84" i="1"/>
  <c r="M89" i="1"/>
  <c r="P89" i="1"/>
  <c r="O89" i="1"/>
  <c r="J89" i="1"/>
  <c r="K89" i="1"/>
  <c r="Q89" i="1"/>
  <c r="L89" i="1"/>
  <c r="N89" i="1"/>
  <c r="O87" i="1"/>
  <c r="J87" i="1"/>
  <c r="Q87" i="1"/>
  <c r="L87" i="1"/>
  <c r="N87" i="1"/>
  <c r="P87" i="1"/>
  <c r="K87" i="1"/>
  <c r="M87" i="1"/>
  <c r="G89" i="1"/>
  <c r="P90" i="1"/>
  <c r="K90" i="1"/>
  <c r="M90" i="1"/>
  <c r="N90" i="1"/>
  <c r="O90" i="1"/>
  <c r="J90" i="1"/>
  <c r="Q90" i="1"/>
  <c r="L90" i="1"/>
  <c r="O88" i="1"/>
  <c r="J88" i="1"/>
  <c r="P88" i="1"/>
  <c r="K88" i="1"/>
  <c r="Q88" i="1"/>
  <c r="L88" i="1"/>
  <c r="M88" i="1"/>
  <c r="N88" i="1"/>
  <c r="G82" i="1"/>
  <c r="G88" i="1"/>
  <c r="Q85" i="1"/>
  <c r="L85" i="1"/>
  <c r="N85" i="1"/>
  <c r="P85" i="1"/>
  <c r="K85" i="1"/>
  <c r="M85" i="1"/>
  <c r="O85" i="1"/>
  <c r="J85" i="1"/>
  <c r="G87" i="1"/>
  <c r="I90" i="1"/>
  <c r="P82" i="1"/>
  <c r="K82" i="1"/>
  <c r="M82" i="1"/>
  <c r="O82" i="1"/>
  <c r="J82" i="1"/>
  <c r="N82" i="1"/>
  <c r="Q82" i="1"/>
  <c r="L82" i="1"/>
  <c r="Q86" i="1"/>
  <c r="L86" i="1"/>
  <c r="N86" i="1"/>
  <c r="O86" i="1"/>
  <c r="J86" i="1"/>
  <c r="P86" i="1"/>
  <c r="K86" i="1"/>
  <c r="M86" i="1"/>
  <c r="N80" i="1"/>
  <c r="K80" i="1"/>
  <c r="P80" i="1"/>
  <c r="J80" i="1"/>
  <c r="M80" i="1"/>
  <c r="L80" i="1"/>
  <c r="O80" i="1"/>
  <c r="G80" i="1"/>
  <c r="Q80" i="1"/>
  <c r="N84" i="1"/>
  <c r="P84" i="1"/>
  <c r="K84" i="1"/>
  <c r="M84" i="1"/>
  <c r="Q84" i="1"/>
  <c r="O84" i="1"/>
  <c r="J84" i="1"/>
  <c r="L84" i="1"/>
  <c r="G86" i="1"/>
  <c r="I89" i="1"/>
  <c r="I80" i="1"/>
  <c r="P91" i="1"/>
  <c r="K91" i="1"/>
  <c r="Q91" i="1"/>
  <c r="N91" i="1"/>
  <c r="M91" i="1"/>
  <c r="L91" i="1"/>
  <c r="O91" i="1"/>
  <c r="J91" i="1"/>
  <c r="P83" i="1"/>
  <c r="K83" i="1"/>
  <c r="L83" i="1"/>
  <c r="M83" i="1"/>
  <c r="O83" i="1"/>
  <c r="J83" i="1"/>
  <c r="Q83" i="1"/>
  <c r="N83" i="1"/>
  <c r="G85" i="1"/>
  <c r="I88" i="1"/>
  <c r="P81" i="1"/>
  <c r="Q81" i="1"/>
  <c r="N81" i="1"/>
  <c r="O81" i="1"/>
  <c r="K81" i="1"/>
  <c r="L81" i="1"/>
  <c r="J81" i="1"/>
  <c r="M81" i="1"/>
  <c r="G81" i="1"/>
  <c r="I81" i="1"/>
  <c r="D39" i="1"/>
  <c r="E39" i="1"/>
  <c r="F39" i="1"/>
  <c r="G39" i="1"/>
  <c r="H39" i="1"/>
  <c r="I39" i="1"/>
  <c r="J39" i="1"/>
  <c r="K39" i="1"/>
  <c r="L39" i="1"/>
  <c r="M39" i="1"/>
  <c r="N39" i="1"/>
  <c r="D24" i="1"/>
  <c r="E24" i="1"/>
  <c r="F24" i="1"/>
  <c r="G24" i="1"/>
  <c r="H24" i="1"/>
  <c r="I24" i="1"/>
  <c r="J24" i="1"/>
  <c r="K24" i="1"/>
  <c r="L24" i="1"/>
  <c r="M24" i="1"/>
  <c r="N24" i="1"/>
  <c r="D25" i="1"/>
  <c r="E25" i="1"/>
  <c r="F25" i="1"/>
  <c r="G25" i="1"/>
  <c r="H25" i="1"/>
  <c r="I25" i="1"/>
  <c r="J25" i="1"/>
  <c r="K25" i="1"/>
  <c r="L25" i="1"/>
  <c r="M25" i="1"/>
  <c r="N25" i="1"/>
  <c r="D26" i="1"/>
  <c r="E26" i="1"/>
  <c r="F26" i="1"/>
  <c r="G26" i="1"/>
  <c r="H26" i="1"/>
  <c r="I26" i="1"/>
  <c r="J26" i="1"/>
  <c r="K26" i="1"/>
  <c r="L26" i="1"/>
  <c r="M26" i="1"/>
  <c r="N26" i="1"/>
  <c r="D27" i="1"/>
  <c r="E27" i="1"/>
  <c r="F27" i="1"/>
  <c r="G27" i="1"/>
  <c r="H27" i="1"/>
  <c r="I27" i="1"/>
  <c r="J27" i="1"/>
  <c r="K27" i="1"/>
  <c r="L27" i="1"/>
  <c r="M27" i="1"/>
  <c r="N27" i="1"/>
  <c r="D28" i="1"/>
  <c r="E28" i="1"/>
  <c r="F28" i="1"/>
  <c r="G28" i="1"/>
  <c r="H28" i="1"/>
  <c r="I28" i="1"/>
  <c r="J28" i="1"/>
  <c r="K28" i="1"/>
  <c r="L28" i="1"/>
  <c r="M28" i="1"/>
  <c r="N28" i="1"/>
  <c r="D29" i="1"/>
  <c r="E29" i="1"/>
  <c r="F29" i="1"/>
  <c r="G29" i="1"/>
  <c r="H29" i="1"/>
  <c r="I29" i="1"/>
  <c r="J29" i="1"/>
  <c r="K29" i="1"/>
  <c r="L29" i="1"/>
  <c r="M29" i="1"/>
  <c r="N29" i="1"/>
  <c r="D30" i="1"/>
  <c r="E30" i="1"/>
  <c r="F30" i="1"/>
  <c r="G30" i="1"/>
  <c r="H30" i="1"/>
  <c r="I30" i="1"/>
  <c r="J30" i="1"/>
  <c r="K30" i="1"/>
  <c r="L30" i="1"/>
  <c r="M30" i="1"/>
  <c r="N30" i="1"/>
  <c r="D31" i="1"/>
  <c r="E31" i="1"/>
  <c r="F31" i="1"/>
  <c r="G31" i="1"/>
  <c r="H31" i="1"/>
  <c r="I31" i="1"/>
  <c r="J31" i="1"/>
  <c r="K31" i="1"/>
  <c r="L31" i="1"/>
  <c r="M31" i="1"/>
  <c r="N31" i="1"/>
  <c r="D32" i="1"/>
  <c r="E32" i="1"/>
  <c r="F32" i="1"/>
  <c r="G32" i="1"/>
  <c r="H32" i="1"/>
  <c r="I32" i="1"/>
  <c r="J32" i="1"/>
  <c r="K32" i="1"/>
  <c r="L32" i="1"/>
  <c r="M32" i="1"/>
  <c r="N32" i="1"/>
  <c r="D33" i="1"/>
  <c r="E33" i="1"/>
  <c r="F33" i="1"/>
  <c r="G33" i="1"/>
  <c r="H33" i="1"/>
  <c r="I33" i="1"/>
  <c r="J33" i="1"/>
  <c r="K33" i="1"/>
  <c r="L33" i="1"/>
  <c r="M33" i="1"/>
  <c r="N33" i="1"/>
  <c r="D34" i="1"/>
  <c r="E34" i="1"/>
  <c r="F34" i="1"/>
  <c r="G34" i="1"/>
  <c r="H34" i="1"/>
  <c r="I34" i="1"/>
  <c r="J34" i="1"/>
  <c r="K34" i="1"/>
  <c r="L34" i="1"/>
  <c r="M34" i="1"/>
  <c r="N34" i="1"/>
  <c r="D35" i="1"/>
  <c r="E35" i="1"/>
  <c r="F35" i="1"/>
  <c r="G35" i="1"/>
  <c r="H35" i="1"/>
  <c r="I35" i="1"/>
  <c r="J35" i="1"/>
  <c r="K35" i="1"/>
  <c r="L35" i="1"/>
  <c r="M35" i="1"/>
  <c r="N35" i="1"/>
  <c r="D36" i="1"/>
  <c r="E36" i="1"/>
  <c r="F36" i="1"/>
  <c r="G36" i="1"/>
  <c r="H36" i="1"/>
  <c r="I36" i="1"/>
  <c r="J36" i="1"/>
  <c r="K36" i="1"/>
  <c r="L36" i="1"/>
  <c r="M36" i="1"/>
  <c r="N36" i="1"/>
  <c r="D37" i="1"/>
  <c r="E37" i="1"/>
  <c r="F37" i="1"/>
  <c r="G37" i="1"/>
  <c r="H37" i="1"/>
  <c r="I37" i="1"/>
  <c r="J37" i="1"/>
  <c r="K37" i="1"/>
  <c r="L37" i="1"/>
  <c r="M37" i="1"/>
  <c r="N37" i="1"/>
  <c r="D38" i="1"/>
  <c r="E38" i="1"/>
  <c r="F38" i="1"/>
  <c r="G38" i="1"/>
  <c r="H38" i="1"/>
  <c r="I38" i="1"/>
  <c r="J38" i="1"/>
  <c r="K38" i="1"/>
  <c r="L38" i="1"/>
  <c r="M38" i="1"/>
  <c r="N38" i="1"/>
  <c r="D22" i="1"/>
  <c r="E22" i="1"/>
  <c r="F22" i="1"/>
  <c r="G22" i="1"/>
  <c r="H22" i="1"/>
  <c r="I22" i="1"/>
  <c r="J22" i="1"/>
  <c r="K22" i="1"/>
  <c r="L22" i="1"/>
  <c r="M22" i="1"/>
  <c r="N22" i="1"/>
  <c r="N18" i="1" l="1"/>
  <c r="N19" i="1"/>
  <c r="N20" i="1"/>
  <c r="N21" i="1"/>
  <c r="N23" i="1"/>
  <c r="N17" i="1"/>
  <c r="M18" i="1"/>
  <c r="M19" i="1"/>
  <c r="M20" i="1"/>
  <c r="M21" i="1"/>
  <c r="M23" i="1"/>
  <c r="M17" i="1"/>
  <c r="L18" i="1"/>
  <c r="L19" i="1"/>
  <c r="L20" i="1"/>
  <c r="L21" i="1"/>
  <c r="L23" i="1"/>
  <c r="L17" i="1"/>
  <c r="K18" i="1"/>
  <c r="K19" i="1"/>
  <c r="K20" i="1"/>
  <c r="K21" i="1"/>
  <c r="K23" i="1"/>
  <c r="K17" i="1"/>
  <c r="J18" i="1"/>
  <c r="J19" i="1"/>
  <c r="J20" i="1"/>
  <c r="J21" i="1"/>
  <c r="J23" i="1"/>
  <c r="J17" i="1"/>
  <c r="I18" i="1"/>
  <c r="I19" i="1"/>
  <c r="I20" i="1"/>
  <c r="I21" i="1"/>
  <c r="I23" i="1"/>
  <c r="I17" i="1"/>
  <c r="H18" i="1"/>
  <c r="H19" i="1"/>
  <c r="H20" i="1"/>
  <c r="H21" i="1"/>
  <c r="H23" i="1"/>
  <c r="H17" i="1"/>
  <c r="G18" i="1"/>
  <c r="G19" i="1"/>
  <c r="G20" i="1"/>
  <c r="G21" i="1"/>
  <c r="G23" i="1"/>
  <c r="F18" i="1"/>
  <c r="F19" i="1"/>
  <c r="F20" i="1"/>
  <c r="F21" i="1"/>
  <c r="F23" i="1"/>
  <c r="F17" i="1"/>
  <c r="G17" i="1"/>
  <c r="E18" i="1" l="1"/>
  <c r="E19" i="1"/>
  <c r="E20" i="1"/>
  <c r="E21" i="1"/>
  <c r="E23" i="1"/>
  <c r="D18" i="1"/>
  <c r="D19" i="1"/>
  <c r="D20" i="1"/>
  <c r="D21" i="1"/>
  <c r="D23" i="1"/>
  <c r="D17" i="1"/>
</calcChain>
</file>

<file path=xl/sharedStrings.xml><?xml version="1.0" encoding="utf-8"?>
<sst xmlns="http://schemas.openxmlformats.org/spreadsheetml/2006/main" count="83" uniqueCount="29">
  <si>
    <t>Formel</t>
  </si>
  <si>
    <t>gamma_total</t>
  </si>
  <si>
    <t>gamma_metal</t>
  </si>
  <si>
    <t>theta</t>
  </si>
  <si>
    <t>factor oxide vs metal</t>
  </si>
  <si>
    <t>gamma_oxdie</t>
  </si>
  <si>
    <t>Eion/eV</t>
  </si>
  <si>
    <t>gamma_metal clean</t>
  </si>
  <si>
    <t>Copper clean surface</t>
  </si>
  <si>
    <t>Coverage</t>
  </si>
  <si>
    <t>Messung</t>
  </si>
  <si>
    <t>Berechnung</t>
  </si>
  <si>
    <t>Transponiert</t>
  </si>
  <si>
    <t>jo/jion</t>
  </si>
  <si>
    <t>sticking coefficient O on Cu</t>
  </si>
  <si>
    <t>Sputter yield oxide: 10% von metal</t>
  </si>
  <si>
    <t>SRIM Output</t>
  </si>
  <si>
    <t>Cu</t>
  </si>
  <si>
    <t>Eion</t>
  </si>
  <si>
    <t>Sputter yield Metal</t>
  </si>
  <si>
    <t>Annahme: Oxide is 0.1 von Metal</t>
  </si>
  <si>
    <t>Sputter Yield Oxide</t>
  </si>
  <si>
    <t>Model</t>
  </si>
  <si>
    <t>Theta</t>
  </si>
  <si>
    <t>Contourplot in Abhänigkeit eines gewählten Flussverhältnisses</t>
  </si>
  <si>
    <t>gamma</t>
  </si>
  <si>
    <t>x</t>
  </si>
  <si>
    <t>Annahme, da seec für Potential emisison konst sein muss</t>
  </si>
  <si>
    <t>trim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</si>
</sst>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1" applyNumberFormat="0" applyAlignment="0" applyProtection="0"/>
  </cellStyleXfs>
  <cellXfs count="10">
    <xf numFmtId="0" fontId="0" fillId="0" borderId="0" xfId="0"/>
    <xf numFmtId="0" fontId="2" fillId="0" borderId="0" xfId="0" applyFont="1"/>
    <xf numFmtId="0" fontId="1" fillId="2" borderId="0" xfId="1"/>
    <xf numFmtId="0" fontId="0" fillId="0" borderId="0" xfId="0" applyNumberFormat="1"/>
    <xf numFmtId="0" fontId="3" fillId="3" borderId="0" xfId="2"/>
    <xf numFmtId="0" fontId="0" fillId="6" borderId="0" xfId="0" applyFill="1"/>
    <xf numFmtId="0" fontId="4" fillId="4" borderId="0" xfId="3"/>
    <xf numFmtId="0" fontId="0" fillId="0" borderId="0" xfId="0" applyAlignment="1">
      <alignment wrapText="1"/>
    </xf>
    <xf numFmtId="0" fontId="5" fillId="5" borderId="1" xfId="4"/>
    <xf numFmtId="0" fontId="5" fillId="5" borderId="0" xfId="4" applyBorder="1"/>
  </cellXfs>
  <cellStyles count="5">
    <cellStyle name="Eingabe" xfId="4" builtinId="20"/>
    <cellStyle name="Gut" xfId="2" builtinId="26"/>
    <cellStyle name="Neutral" xfId="1" builtinId="28"/>
    <cellStyle name="Schlecht" xfId="3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4311D-FFD1-41F8-BA13-3A9CFB36D8DB}">
  <dimension ref="A1:BV165"/>
  <sheetViews>
    <sheetView tabSelected="1" topLeftCell="A104" zoomScale="70" zoomScaleNormal="70" workbookViewId="0">
      <selection activeCell="F113" sqref="F113"/>
    </sheetView>
  </sheetViews>
  <sheetFormatPr baseColWidth="10" defaultRowHeight="15" x14ac:dyDescent="0.25"/>
  <cols>
    <col min="1" max="1" width="17" customWidth="1"/>
    <col min="2" max="2" width="20.85546875" customWidth="1"/>
    <col min="3" max="3" width="17.7109375" customWidth="1"/>
    <col min="4" max="4" width="17.42578125" customWidth="1"/>
    <col min="5" max="5" width="16.28515625" customWidth="1"/>
    <col min="6" max="6" width="14.5703125" customWidth="1"/>
    <col min="7" max="7" width="19.28515625" customWidth="1"/>
  </cols>
  <sheetData>
    <row r="1" spans="1:37" x14ac:dyDescent="0.25">
      <c r="A1" s="4" t="s">
        <v>8</v>
      </c>
    </row>
    <row r="4" spans="1:37" x14ac:dyDescent="0.25">
      <c r="A4" t="s">
        <v>0</v>
      </c>
    </row>
    <row r="5" spans="1:37" x14ac:dyDescent="0.25">
      <c r="A5" t="s">
        <v>1</v>
      </c>
    </row>
    <row r="6" spans="1:37" x14ac:dyDescent="0.25">
      <c r="A6" t="s">
        <v>2</v>
      </c>
    </row>
    <row r="7" spans="1:37" x14ac:dyDescent="0.25">
      <c r="A7" t="s">
        <v>4</v>
      </c>
      <c r="B7">
        <v>2.4</v>
      </c>
    </row>
    <row r="8" spans="1:37" x14ac:dyDescent="0.25">
      <c r="A8" t="s">
        <v>5</v>
      </c>
    </row>
    <row r="9" spans="1:37" x14ac:dyDescent="0.25">
      <c r="A9" t="s">
        <v>14</v>
      </c>
      <c r="B9">
        <v>0.24</v>
      </c>
    </row>
    <row r="10" spans="1:37" x14ac:dyDescent="0.25">
      <c r="A10" t="s">
        <v>15</v>
      </c>
    </row>
    <row r="11" spans="1:37" s="2" customFormat="1" x14ac:dyDescent="0.25">
      <c r="A11" s="2" t="s">
        <v>3</v>
      </c>
      <c r="D11" s="2">
        <v>1</v>
      </c>
      <c r="E11" s="2">
        <v>0.9</v>
      </c>
      <c r="F11" s="2">
        <v>0.8</v>
      </c>
      <c r="G11" s="2">
        <v>0.7</v>
      </c>
      <c r="H11" s="2">
        <v>0.6</v>
      </c>
      <c r="I11" s="2">
        <v>0.5</v>
      </c>
      <c r="J11" s="2">
        <v>0.4</v>
      </c>
      <c r="K11" s="2">
        <v>0.3</v>
      </c>
      <c r="L11" s="2">
        <v>0.2</v>
      </c>
      <c r="M11" s="2">
        <v>0.1</v>
      </c>
      <c r="N11" s="2">
        <v>0</v>
      </c>
    </row>
    <row r="12" spans="1:37" x14ac:dyDescent="0.25">
      <c r="A12" t="s">
        <v>13</v>
      </c>
    </row>
    <row r="15" spans="1:37" x14ac:dyDescent="0.25">
      <c r="B15" t="s">
        <v>10</v>
      </c>
      <c r="AK15" t="s">
        <v>12</v>
      </c>
    </row>
    <row r="16" spans="1:37" x14ac:dyDescent="0.25">
      <c r="A16" s="1" t="s">
        <v>6</v>
      </c>
      <c r="B16" s="1" t="s">
        <v>7</v>
      </c>
      <c r="C16" s="1"/>
      <c r="D16" s="1" t="s">
        <v>1</v>
      </c>
      <c r="E16" s="1" t="s">
        <v>1</v>
      </c>
      <c r="F16" s="1" t="s">
        <v>1</v>
      </c>
      <c r="G16" s="1" t="s">
        <v>1</v>
      </c>
      <c r="H16" s="1" t="s">
        <v>1</v>
      </c>
      <c r="I16" s="1" t="s">
        <v>1</v>
      </c>
      <c r="J16" s="1" t="s">
        <v>1</v>
      </c>
      <c r="K16" s="1" t="s">
        <v>1</v>
      </c>
      <c r="L16" s="1" t="s">
        <v>1</v>
      </c>
      <c r="M16" s="1" t="s">
        <v>1</v>
      </c>
      <c r="N16" s="1" t="s">
        <v>1</v>
      </c>
    </row>
    <row r="17" spans="1:63" x14ac:dyDescent="0.25">
      <c r="A17">
        <v>10000</v>
      </c>
      <c r="B17">
        <v>0.88295000000000001</v>
      </c>
      <c r="D17">
        <f>$D$11*$B$7*B17+(1-$D$11)*B17</f>
        <v>2.1190799999999999</v>
      </c>
      <c r="E17">
        <f>$E$11*$B$7*B17+(1-$E$11)*B17</f>
        <v>1.9954670000000001</v>
      </c>
      <c r="F17">
        <f>$F$11*$B$7*B17+(1-$F$11)*B17</f>
        <v>1.8718539999999999</v>
      </c>
      <c r="G17">
        <f>$G$11*$B$7*B17+(1-$G$11)*B17</f>
        <v>1.7482409999999999</v>
      </c>
      <c r="H17">
        <f>$H$11*$B$7*B17+(1-$H$11)*B17</f>
        <v>1.624628</v>
      </c>
      <c r="I17">
        <f>$I$11*$B$7*B17+(1-$I$11)*B17</f>
        <v>1.501015</v>
      </c>
      <c r="J17">
        <f>$J$11*$B$7*B17+(1-$J$11)*B17</f>
        <v>1.377402</v>
      </c>
      <c r="K17">
        <f>$K$11*$B$7*B17+(1-$K$11)*B17</f>
        <v>1.2537889999999998</v>
      </c>
      <c r="L17">
        <f>$L$11*$B$7*B17+(1-$L$11)*B17</f>
        <v>1.1301760000000001</v>
      </c>
      <c r="M17">
        <f>$M$11*$B$7*B17+(1-$M$11)*B17</f>
        <v>1.0065629999999999</v>
      </c>
      <c r="N17">
        <f>$N$11*$B$7*B17+(1-$N$11)*B17</f>
        <v>0.88295000000000001</v>
      </c>
      <c r="S17">
        <v>2.1190799999999999</v>
      </c>
      <c r="T17">
        <v>1.9954670000000001</v>
      </c>
      <c r="U17">
        <v>1.8718539999999999</v>
      </c>
      <c r="V17">
        <v>1.7482409999999999</v>
      </c>
      <c r="W17">
        <v>1.624628</v>
      </c>
      <c r="X17">
        <v>1.501015</v>
      </c>
      <c r="Y17">
        <v>1.377402</v>
      </c>
      <c r="Z17">
        <v>1.2537889999999998</v>
      </c>
      <c r="AA17">
        <v>1.1301760000000001</v>
      </c>
      <c r="AB17">
        <v>1.0065629999999999</v>
      </c>
      <c r="AC17">
        <v>0.88295000000000001</v>
      </c>
      <c r="AK17">
        <v>2.1190799999999999</v>
      </c>
      <c r="AL17">
        <v>1.9805039999999998</v>
      </c>
      <c r="AM17">
        <v>1.9585679999999999</v>
      </c>
      <c r="AN17">
        <v>1.6992959999999999</v>
      </c>
      <c r="AO17">
        <v>1.4944559999999998</v>
      </c>
      <c r="AP17">
        <v>1.3970399999999998</v>
      </c>
      <c r="AQ17">
        <v>1.263744</v>
      </c>
      <c r="AR17">
        <v>1.133856</v>
      </c>
      <c r="AS17">
        <v>0.96559200000000001</v>
      </c>
      <c r="AT17">
        <v>0.82043999999999995</v>
      </c>
      <c r="AU17">
        <v>0.676512</v>
      </c>
      <c r="AV17">
        <v>0.51187199999999999</v>
      </c>
      <c r="AW17">
        <v>0.39686399999999999</v>
      </c>
      <c r="AX17">
        <v>0.18479999999999999</v>
      </c>
      <c r="AY17">
        <v>0.18463199999999999</v>
      </c>
      <c r="AZ17">
        <v>0.185616</v>
      </c>
      <c r="BA17">
        <v>0.16869600000000001</v>
      </c>
      <c r="BB17">
        <v>0.14188799999999999</v>
      </c>
      <c r="BC17">
        <v>0.14459999999999998</v>
      </c>
      <c r="BD17">
        <v>0.12311999999999999</v>
      </c>
      <c r="BE17">
        <v>9.5975999999999992E-2</v>
      </c>
      <c r="BF17">
        <v>6.9959999999999994E-2</v>
      </c>
      <c r="BG17">
        <v>6.7559999999999995E-2</v>
      </c>
      <c r="BH17">
        <v>6.7559999999999995E-2</v>
      </c>
      <c r="BI17">
        <v>6.7559999999999995E-2</v>
      </c>
      <c r="BJ17">
        <v>6.7559999999999995E-2</v>
      </c>
      <c r="BK17">
        <v>6.7559999999999995E-2</v>
      </c>
    </row>
    <row r="18" spans="1:63" x14ac:dyDescent="0.25">
      <c r="A18">
        <v>9000</v>
      </c>
      <c r="B18">
        <v>0.82521</v>
      </c>
      <c r="D18">
        <f t="shared" ref="D18:D23" si="0">$D$11*$B$7*B18+(1-$D$11)*B18</f>
        <v>1.9805039999999998</v>
      </c>
      <c r="E18">
        <f t="shared" ref="E18:E23" si="1">$E$11*$B$7*B18+(1-$E$11)*B18</f>
        <v>1.8649746000000003</v>
      </c>
      <c r="F18">
        <f t="shared" ref="F18:F23" si="2">$F$11*$B$7*B18+(1-$F$11)*B18</f>
        <v>1.7494451999999998</v>
      </c>
      <c r="G18">
        <f t="shared" ref="G18:G23" si="3">$G$11*$B$7*B18+(1-$G$11)*B18</f>
        <v>1.6339158</v>
      </c>
      <c r="H18">
        <f t="shared" ref="H18:H23" si="4">$H$11*$B$7*B18+(1-$H$11)*B18</f>
        <v>1.5183864</v>
      </c>
      <c r="I18">
        <f t="shared" ref="I18:I23" si="5">$I$11*$B$7*B18+(1-$I$11)*B18</f>
        <v>1.402857</v>
      </c>
      <c r="J18">
        <f t="shared" ref="J18:J23" si="6">$J$11*$B$7*B18+(1-$J$11)*B18</f>
        <v>1.2873275999999998</v>
      </c>
      <c r="K18">
        <f t="shared" ref="K18:K23" si="7">$K$11*$B$7*B18+(1-$K$11)*B18</f>
        <v>1.1717982</v>
      </c>
      <c r="L18">
        <f t="shared" ref="L18:L23" si="8">$L$11*$B$7*B18+(1-$L$11)*B18</f>
        <v>1.0562688</v>
      </c>
      <c r="M18">
        <f t="shared" ref="M18:M23" si="9">$M$11*$B$7*B18+(1-$M$11)*B18</f>
        <v>0.9407394</v>
      </c>
      <c r="N18">
        <f t="shared" ref="N18:N23" si="10">$N$11*$B$7*B18+(1-$N$11)*B18</f>
        <v>0.82521</v>
      </c>
      <c r="S18">
        <v>1.9805039999999998</v>
      </c>
      <c r="T18">
        <v>1.8649746000000003</v>
      </c>
      <c r="U18">
        <v>1.7494451999999998</v>
      </c>
      <c r="V18">
        <v>1.6339158</v>
      </c>
      <c r="W18">
        <v>1.5183864</v>
      </c>
      <c r="X18">
        <v>1.402857</v>
      </c>
      <c r="Y18">
        <v>1.2873275999999998</v>
      </c>
      <c r="Z18">
        <v>1.1717982</v>
      </c>
      <c r="AA18">
        <v>1.0562688</v>
      </c>
      <c r="AB18">
        <v>0.9407394</v>
      </c>
      <c r="AC18">
        <v>0.82521</v>
      </c>
      <c r="AK18">
        <v>1.9954670000000001</v>
      </c>
      <c r="AL18">
        <v>1.8649746000000003</v>
      </c>
      <c r="AM18">
        <v>1.8443182</v>
      </c>
      <c r="AN18">
        <v>1.6001704000000001</v>
      </c>
      <c r="AO18">
        <v>1.4072794</v>
      </c>
      <c r="AP18">
        <v>1.3155459999999999</v>
      </c>
      <c r="AQ18">
        <v>1.1900256000000002</v>
      </c>
      <c r="AR18">
        <v>1.0677144000000003</v>
      </c>
      <c r="AS18">
        <v>0.90926580000000001</v>
      </c>
      <c r="AT18">
        <v>0.77258100000000007</v>
      </c>
      <c r="AU18">
        <v>0.63704880000000008</v>
      </c>
      <c r="AV18">
        <v>0.48201280000000002</v>
      </c>
      <c r="AW18">
        <v>0.37371360000000003</v>
      </c>
      <c r="AX18">
        <v>0.17402000000000001</v>
      </c>
      <c r="AY18">
        <v>0.17386180000000001</v>
      </c>
      <c r="AZ18">
        <v>0.17478840000000001</v>
      </c>
      <c r="BA18">
        <v>0.15885540000000004</v>
      </c>
      <c r="BB18">
        <v>0.13361120000000001</v>
      </c>
      <c r="BC18">
        <v>0.13616500000000001</v>
      </c>
      <c r="BD18">
        <v>0.115938</v>
      </c>
      <c r="BE18">
        <v>9.0377399999999997E-2</v>
      </c>
      <c r="BF18">
        <v>6.5879000000000007E-2</v>
      </c>
      <c r="BG18">
        <v>6.3619000000000009E-2</v>
      </c>
      <c r="BH18">
        <v>6.3619000000000009E-2</v>
      </c>
      <c r="BI18">
        <v>6.3619000000000009E-2</v>
      </c>
      <c r="BJ18">
        <v>6.3619000000000009E-2</v>
      </c>
      <c r="BK18">
        <v>6.3619000000000009E-2</v>
      </c>
    </row>
    <row r="19" spans="1:63" x14ac:dyDescent="0.25">
      <c r="A19">
        <v>8000</v>
      </c>
      <c r="B19">
        <v>0.81606999999999996</v>
      </c>
      <c r="D19">
        <f t="shared" si="0"/>
        <v>1.9585679999999999</v>
      </c>
      <c r="E19">
        <f t="shared" si="1"/>
        <v>1.8443182</v>
      </c>
      <c r="F19">
        <f t="shared" si="2"/>
        <v>1.7300683999999997</v>
      </c>
      <c r="G19">
        <f t="shared" si="3"/>
        <v>1.6158185999999999</v>
      </c>
      <c r="H19">
        <f t="shared" si="4"/>
        <v>1.5015687999999998</v>
      </c>
      <c r="I19">
        <f t="shared" si="5"/>
        <v>1.387319</v>
      </c>
      <c r="J19">
        <f t="shared" si="6"/>
        <v>1.2730691999999999</v>
      </c>
      <c r="K19">
        <f t="shared" si="7"/>
        <v>1.1588193999999998</v>
      </c>
      <c r="L19">
        <f t="shared" si="8"/>
        <v>1.0445696</v>
      </c>
      <c r="M19">
        <f t="shared" si="9"/>
        <v>0.93031979999999992</v>
      </c>
      <c r="N19">
        <f t="shared" si="10"/>
        <v>0.81606999999999996</v>
      </c>
      <c r="S19">
        <v>1.9585679999999999</v>
      </c>
      <c r="T19">
        <v>1.8443182</v>
      </c>
      <c r="U19">
        <v>1.7300683999999997</v>
      </c>
      <c r="V19">
        <v>1.6158185999999999</v>
      </c>
      <c r="W19">
        <v>1.5015687999999998</v>
      </c>
      <c r="X19">
        <v>1.387319</v>
      </c>
      <c r="Y19">
        <v>1.2730691999999999</v>
      </c>
      <c r="Z19">
        <v>1.1588193999999998</v>
      </c>
      <c r="AA19">
        <v>1.0445696</v>
      </c>
      <c r="AB19">
        <v>0.93031979999999992</v>
      </c>
      <c r="AC19">
        <v>0.81606999999999996</v>
      </c>
      <c r="AK19">
        <v>1.8718539999999999</v>
      </c>
      <c r="AL19">
        <v>1.7494451999999998</v>
      </c>
      <c r="AM19">
        <v>1.7300683999999997</v>
      </c>
      <c r="AN19">
        <v>1.5010447999999998</v>
      </c>
      <c r="AO19">
        <v>1.3201027999999999</v>
      </c>
      <c r="AP19">
        <v>1.2340519999999999</v>
      </c>
      <c r="AQ19">
        <v>1.1163072000000001</v>
      </c>
      <c r="AR19">
        <v>1.0015727999999999</v>
      </c>
      <c r="AS19">
        <v>0.85293960000000002</v>
      </c>
      <c r="AT19">
        <v>0.72472199999999987</v>
      </c>
      <c r="AU19">
        <v>0.59758560000000005</v>
      </c>
      <c r="AV19">
        <v>0.45215359999999993</v>
      </c>
      <c r="AW19">
        <v>0.35056320000000002</v>
      </c>
      <c r="AX19">
        <v>0.16324</v>
      </c>
      <c r="AY19">
        <v>0.1630916</v>
      </c>
      <c r="AZ19">
        <v>0.16396080000000002</v>
      </c>
      <c r="BA19">
        <v>0.1490148</v>
      </c>
      <c r="BB19">
        <v>0.12533439999999998</v>
      </c>
      <c r="BC19">
        <v>0.12772999999999998</v>
      </c>
      <c r="BD19">
        <v>0.10875599999999998</v>
      </c>
      <c r="BE19">
        <v>8.4778799999999988E-2</v>
      </c>
      <c r="BF19">
        <v>6.1797999999999992E-2</v>
      </c>
      <c r="BG19">
        <v>5.9677999999999995E-2</v>
      </c>
      <c r="BH19">
        <v>5.9677999999999995E-2</v>
      </c>
      <c r="BI19">
        <v>5.9677999999999995E-2</v>
      </c>
      <c r="BJ19">
        <v>5.9677999999999995E-2</v>
      </c>
      <c r="BK19">
        <v>5.9677999999999995E-2</v>
      </c>
    </row>
    <row r="20" spans="1:63" x14ac:dyDescent="0.25">
      <c r="A20">
        <v>7000</v>
      </c>
      <c r="B20">
        <v>0.70804</v>
      </c>
      <c r="D20">
        <f t="shared" si="0"/>
        <v>1.6992959999999999</v>
      </c>
      <c r="E20">
        <f t="shared" si="1"/>
        <v>1.6001704000000001</v>
      </c>
      <c r="F20">
        <f t="shared" si="2"/>
        <v>1.5010447999999998</v>
      </c>
      <c r="G20">
        <f t="shared" si="3"/>
        <v>1.4019192</v>
      </c>
      <c r="H20">
        <f t="shared" si="4"/>
        <v>1.3027935999999998</v>
      </c>
      <c r="I20">
        <f t="shared" si="5"/>
        <v>1.203668</v>
      </c>
      <c r="J20">
        <f t="shared" si="6"/>
        <v>1.1045423999999999</v>
      </c>
      <c r="K20">
        <f t="shared" si="7"/>
        <v>1.0054167999999999</v>
      </c>
      <c r="L20">
        <f t="shared" si="8"/>
        <v>0.90629120000000007</v>
      </c>
      <c r="M20">
        <f t="shared" si="9"/>
        <v>0.80716560000000004</v>
      </c>
      <c r="N20">
        <f t="shared" si="10"/>
        <v>0.70804</v>
      </c>
      <c r="S20">
        <v>1.6992959999999999</v>
      </c>
      <c r="T20">
        <v>1.6001704000000001</v>
      </c>
      <c r="U20">
        <v>1.5010447999999998</v>
      </c>
      <c r="V20">
        <v>1.4019192</v>
      </c>
      <c r="W20">
        <v>1.3027935999999998</v>
      </c>
      <c r="X20">
        <v>1.203668</v>
      </c>
      <c r="Y20">
        <v>1.1045423999999999</v>
      </c>
      <c r="Z20">
        <v>1.0054167999999999</v>
      </c>
      <c r="AA20">
        <v>0.90629120000000007</v>
      </c>
      <c r="AB20">
        <v>0.80716560000000004</v>
      </c>
      <c r="AC20">
        <v>0.70804</v>
      </c>
      <c r="AK20">
        <v>1.7482409999999999</v>
      </c>
      <c r="AL20">
        <v>1.6339158</v>
      </c>
      <c r="AM20">
        <v>1.6158185999999999</v>
      </c>
      <c r="AN20">
        <v>1.4019192</v>
      </c>
      <c r="AO20">
        <v>1.2329261999999999</v>
      </c>
      <c r="AP20">
        <v>1.152558</v>
      </c>
      <c r="AQ20">
        <v>1.0425888000000001</v>
      </c>
      <c r="AR20">
        <v>0.93543120000000002</v>
      </c>
      <c r="AS20">
        <v>0.79661340000000003</v>
      </c>
      <c r="AT20">
        <v>0.67686299999999999</v>
      </c>
      <c r="AU20">
        <v>0.55812240000000002</v>
      </c>
      <c r="AV20">
        <v>0.42229439999999996</v>
      </c>
      <c r="AW20">
        <v>0.3274128</v>
      </c>
      <c r="AX20">
        <v>0.15246000000000001</v>
      </c>
      <c r="AY20">
        <v>0.1523214</v>
      </c>
      <c r="AZ20">
        <v>0.1531332</v>
      </c>
      <c r="BA20">
        <v>0.1391742</v>
      </c>
      <c r="BB20">
        <v>0.1170576</v>
      </c>
      <c r="BC20">
        <v>0.11929499999999998</v>
      </c>
      <c r="BD20">
        <v>0.101574</v>
      </c>
      <c r="BE20">
        <v>7.9180200000000006E-2</v>
      </c>
      <c r="BF20">
        <v>5.7716999999999997E-2</v>
      </c>
      <c r="BG20">
        <v>5.5737000000000002E-2</v>
      </c>
      <c r="BH20">
        <v>5.5737000000000002E-2</v>
      </c>
      <c r="BI20">
        <v>5.5737000000000002E-2</v>
      </c>
      <c r="BJ20">
        <v>5.5737000000000002E-2</v>
      </c>
      <c r="BK20">
        <v>5.5737000000000002E-2</v>
      </c>
    </row>
    <row r="21" spans="1:63" x14ac:dyDescent="0.25">
      <c r="A21">
        <v>6000</v>
      </c>
      <c r="B21">
        <v>0.62268999999999997</v>
      </c>
      <c r="D21">
        <f t="shared" si="0"/>
        <v>1.4944559999999998</v>
      </c>
      <c r="E21">
        <f t="shared" si="1"/>
        <v>1.4072794</v>
      </c>
      <c r="F21">
        <f t="shared" si="2"/>
        <v>1.3201027999999999</v>
      </c>
      <c r="G21">
        <f t="shared" si="3"/>
        <v>1.2329261999999999</v>
      </c>
      <c r="H21">
        <f t="shared" si="4"/>
        <v>1.1457496</v>
      </c>
      <c r="I21">
        <f t="shared" si="5"/>
        <v>1.058573</v>
      </c>
      <c r="J21">
        <f t="shared" si="6"/>
        <v>0.97139639999999994</v>
      </c>
      <c r="K21">
        <f t="shared" si="7"/>
        <v>0.88421979999999989</v>
      </c>
      <c r="L21">
        <f t="shared" si="8"/>
        <v>0.79704319999999995</v>
      </c>
      <c r="M21">
        <f t="shared" si="9"/>
        <v>0.7098665999999999</v>
      </c>
      <c r="N21">
        <f t="shared" si="10"/>
        <v>0.62268999999999997</v>
      </c>
      <c r="S21">
        <v>1.4944559999999998</v>
      </c>
      <c r="T21">
        <v>1.4072794</v>
      </c>
      <c r="U21">
        <v>1.3201027999999999</v>
      </c>
      <c r="V21">
        <v>1.2329261999999999</v>
      </c>
      <c r="W21">
        <v>1.1457496</v>
      </c>
      <c r="X21">
        <v>1.058573</v>
      </c>
      <c r="Y21">
        <v>0.97139639999999994</v>
      </c>
      <c r="Z21">
        <v>0.88421979999999989</v>
      </c>
      <c r="AA21">
        <v>0.79704319999999995</v>
      </c>
      <c r="AB21">
        <v>0.7098665999999999</v>
      </c>
      <c r="AC21">
        <v>0.62268999999999997</v>
      </c>
      <c r="AK21">
        <v>1.624628</v>
      </c>
      <c r="AL21">
        <v>1.5183864</v>
      </c>
      <c r="AM21">
        <v>1.5015687999999998</v>
      </c>
      <c r="AN21">
        <v>1.3027935999999998</v>
      </c>
      <c r="AO21">
        <v>1.1457496</v>
      </c>
      <c r="AP21">
        <v>1.0710639999999998</v>
      </c>
      <c r="AQ21">
        <v>0.96887040000000002</v>
      </c>
      <c r="AR21">
        <v>0.8692896</v>
      </c>
      <c r="AS21">
        <v>0.74028720000000003</v>
      </c>
      <c r="AT21">
        <v>0.62900400000000001</v>
      </c>
      <c r="AU21">
        <v>0.5186592000000001</v>
      </c>
      <c r="AV21">
        <v>0.39243519999999998</v>
      </c>
      <c r="AW21">
        <v>0.30426240000000004</v>
      </c>
      <c r="AX21">
        <v>0.14168</v>
      </c>
      <c r="AY21">
        <v>0.14155119999999999</v>
      </c>
      <c r="AZ21">
        <v>0.1423056</v>
      </c>
      <c r="BA21">
        <v>0.12933359999999999</v>
      </c>
      <c r="BB21">
        <v>0.1087808</v>
      </c>
      <c r="BC21">
        <v>0.11085999999999999</v>
      </c>
      <c r="BD21">
        <v>9.439199999999999E-2</v>
      </c>
      <c r="BE21">
        <v>7.3581599999999997E-2</v>
      </c>
      <c r="BF21">
        <v>5.3636000000000003E-2</v>
      </c>
      <c r="BG21">
        <v>5.1796000000000002E-2</v>
      </c>
      <c r="BH21">
        <v>5.1796000000000002E-2</v>
      </c>
      <c r="BI21">
        <v>5.1796000000000002E-2</v>
      </c>
      <c r="BJ21">
        <v>5.1796000000000002E-2</v>
      </c>
      <c r="BK21">
        <v>5.1796000000000002E-2</v>
      </c>
    </row>
    <row r="22" spans="1:63" x14ac:dyDescent="0.25">
      <c r="A22">
        <v>5500</v>
      </c>
      <c r="B22">
        <v>0.58209999999999995</v>
      </c>
      <c r="D22">
        <f t="shared" ref="D22" si="11">$D$11*$B$7*B22+(1-$D$11)*B22</f>
        <v>1.3970399999999998</v>
      </c>
      <c r="E22">
        <f t="shared" ref="E22" si="12">$E$11*$B$7*B22+(1-$E$11)*B22</f>
        <v>1.3155459999999999</v>
      </c>
      <c r="F22">
        <f t="shared" ref="F22" si="13">$F$11*$B$7*B22+(1-$F$11)*B22</f>
        <v>1.2340519999999999</v>
      </c>
      <c r="G22">
        <f t="shared" ref="G22" si="14">$G$11*$B$7*B22+(1-$G$11)*B22</f>
        <v>1.152558</v>
      </c>
      <c r="H22">
        <f t="shared" ref="H22" si="15">$H$11*$B$7*B22+(1-$H$11)*B22</f>
        <v>1.0710639999999998</v>
      </c>
      <c r="I22">
        <f t="shared" ref="I22" si="16">$I$11*$B$7*B22+(1-$I$11)*B22</f>
        <v>0.98956999999999984</v>
      </c>
      <c r="J22">
        <f t="shared" ref="J22" si="17">$J$11*$B$7*B22+(1-$J$11)*B22</f>
        <v>0.90807599999999988</v>
      </c>
      <c r="K22">
        <f t="shared" ref="K22" si="18">$K$11*$B$7*B22+(1-$K$11)*B22</f>
        <v>0.82658199999999993</v>
      </c>
      <c r="L22">
        <f t="shared" ref="L22" si="19">$L$11*$B$7*B22+(1-$L$11)*B22</f>
        <v>0.74508799999999997</v>
      </c>
      <c r="M22">
        <f t="shared" ref="M22" si="20">$M$11*$B$7*B22+(1-$M$11)*B22</f>
        <v>0.66359400000000002</v>
      </c>
      <c r="N22">
        <f t="shared" ref="N22" si="21">$N$11*$B$7*B22+(1-$N$11)*B22</f>
        <v>0.58209999999999995</v>
      </c>
      <c r="S22">
        <v>1.3970399999999998</v>
      </c>
      <c r="T22">
        <v>1.3155459999999999</v>
      </c>
      <c r="U22">
        <v>1.2340519999999999</v>
      </c>
      <c r="V22">
        <v>1.152558</v>
      </c>
      <c r="W22">
        <v>1.0710639999999998</v>
      </c>
      <c r="X22">
        <v>0.98956999999999984</v>
      </c>
      <c r="Y22">
        <v>0.90807599999999988</v>
      </c>
      <c r="Z22">
        <v>0.82658199999999993</v>
      </c>
      <c r="AA22">
        <v>0.74508799999999997</v>
      </c>
      <c r="AB22">
        <v>0.66359400000000002</v>
      </c>
      <c r="AC22">
        <v>0.58209999999999995</v>
      </c>
      <c r="AK22">
        <v>1.501015</v>
      </c>
      <c r="AL22">
        <v>1.402857</v>
      </c>
      <c r="AM22">
        <v>1.387319</v>
      </c>
      <c r="AN22">
        <v>1.203668</v>
      </c>
      <c r="AO22">
        <v>1.058573</v>
      </c>
      <c r="AP22">
        <v>0.98956999999999984</v>
      </c>
      <c r="AQ22">
        <v>0.89515199999999995</v>
      </c>
      <c r="AR22">
        <v>0.80314799999999997</v>
      </c>
      <c r="AS22">
        <v>0.68396100000000004</v>
      </c>
      <c r="AT22">
        <v>0.58114500000000002</v>
      </c>
      <c r="AU22">
        <v>0.47919600000000001</v>
      </c>
      <c r="AV22">
        <v>0.36257600000000001</v>
      </c>
      <c r="AW22">
        <v>0.28111200000000003</v>
      </c>
      <c r="AX22">
        <v>0.13089999999999999</v>
      </c>
      <c r="AY22">
        <v>0.13078099999999998</v>
      </c>
      <c r="AZ22">
        <v>0.13147800000000001</v>
      </c>
      <c r="BA22">
        <v>0.11949300000000002</v>
      </c>
      <c r="BB22">
        <v>0.100504</v>
      </c>
      <c r="BC22">
        <v>0.10242499999999999</v>
      </c>
      <c r="BD22">
        <v>8.7209999999999996E-2</v>
      </c>
      <c r="BE22">
        <v>6.7982999999999988E-2</v>
      </c>
      <c r="BF22">
        <v>4.9554999999999995E-2</v>
      </c>
      <c r="BG22">
        <v>4.7854999999999995E-2</v>
      </c>
      <c r="BH22">
        <v>4.7854999999999995E-2</v>
      </c>
      <c r="BI22">
        <v>4.7854999999999995E-2</v>
      </c>
      <c r="BJ22">
        <v>4.7854999999999995E-2</v>
      </c>
      <c r="BK22">
        <v>4.7854999999999995E-2</v>
      </c>
    </row>
    <row r="23" spans="1:63" x14ac:dyDescent="0.25">
      <c r="A23">
        <v>5000</v>
      </c>
      <c r="B23">
        <v>0.52656000000000003</v>
      </c>
      <c r="D23">
        <f t="shared" si="0"/>
        <v>1.263744</v>
      </c>
      <c r="E23">
        <f t="shared" si="1"/>
        <v>1.1900256000000002</v>
      </c>
      <c r="F23">
        <f t="shared" si="2"/>
        <v>1.1163072000000001</v>
      </c>
      <c r="G23">
        <f t="shared" si="3"/>
        <v>1.0425888000000001</v>
      </c>
      <c r="H23">
        <f t="shared" si="4"/>
        <v>0.96887040000000002</v>
      </c>
      <c r="I23">
        <f t="shared" si="5"/>
        <v>0.89515199999999995</v>
      </c>
      <c r="J23">
        <f t="shared" si="6"/>
        <v>0.82143359999999999</v>
      </c>
      <c r="K23">
        <f t="shared" si="7"/>
        <v>0.74771520000000002</v>
      </c>
      <c r="L23">
        <f t="shared" si="8"/>
        <v>0.67399680000000006</v>
      </c>
      <c r="M23">
        <f t="shared" si="9"/>
        <v>0.6002784000000001</v>
      </c>
      <c r="N23">
        <f t="shared" si="10"/>
        <v>0.52656000000000003</v>
      </c>
      <c r="S23">
        <v>1.263744</v>
      </c>
      <c r="T23">
        <v>1.1900256000000002</v>
      </c>
      <c r="U23">
        <v>1.1163072000000001</v>
      </c>
      <c r="V23">
        <v>1.0425888000000001</v>
      </c>
      <c r="W23">
        <v>0.96887040000000002</v>
      </c>
      <c r="X23">
        <v>0.89515199999999995</v>
      </c>
      <c r="Y23">
        <v>0.82143359999999999</v>
      </c>
      <c r="Z23">
        <v>0.74771520000000002</v>
      </c>
      <c r="AA23">
        <v>0.67399680000000006</v>
      </c>
      <c r="AB23">
        <v>0.6002784000000001</v>
      </c>
      <c r="AC23">
        <v>0.52656000000000003</v>
      </c>
      <c r="AK23">
        <v>1.377402</v>
      </c>
      <c r="AL23">
        <v>1.2873275999999998</v>
      </c>
      <c r="AM23">
        <v>1.2730691999999999</v>
      </c>
      <c r="AN23">
        <v>1.1045423999999999</v>
      </c>
      <c r="AO23">
        <v>0.97139639999999994</v>
      </c>
      <c r="AP23">
        <v>0.90807599999999988</v>
      </c>
      <c r="AQ23">
        <v>0.82143359999999999</v>
      </c>
      <c r="AR23">
        <v>0.73700640000000006</v>
      </c>
      <c r="AS23">
        <v>0.62763480000000005</v>
      </c>
      <c r="AT23">
        <v>0.53328599999999993</v>
      </c>
      <c r="AU23">
        <v>0.43973280000000003</v>
      </c>
      <c r="AV23">
        <v>0.33271679999999998</v>
      </c>
      <c r="AW23">
        <v>0.25796160000000001</v>
      </c>
      <c r="AX23">
        <v>0.12012</v>
      </c>
      <c r="AY23">
        <v>0.1200108</v>
      </c>
      <c r="AZ23">
        <v>0.1206504</v>
      </c>
      <c r="BA23">
        <v>0.10965240000000001</v>
      </c>
      <c r="BB23">
        <v>9.2227199999999995E-2</v>
      </c>
      <c r="BC23">
        <v>9.398999999999999E-2</v>
      </c>
      <c r="BD23">
        <v>8.0027999999999988E-2</v>
      </c>
      <c r="BE23">
        <v>6.2384399999999993E-2</v>
      </c>
      <c r="BF23">
        <v>4.5474000000000001E-2</v>
      </c>
      <c r="BG23">
        <v>4.3913999999999995E-2</v>
      </c>
      <c r="BH23">
        <v>4.3913999999999995E-2</v>
      </c>
      <c r="BI23">
        <v>4.3913999999999995E-2</v>
      </c>
      <c r="BJ23">
        <v>4.3913999999999995E-2</v>
      </c>
      <c r="BK23">
        <v>4.3913999999999995E-2</v>
      </c>
    </row>
    <row r="24" spans="1:63" x14ac:dyDescent="0.25">
      <c r="A24">
        <v>4500</v>
      </c>
      <c r="B24">
        <v>0.47244000000000003</v>
      </c>
      <c r="D24">
        <f t="shared" ref="D24:D38" si="22">$D$11*$B$7*B24+(1-$D$11)*B24</f>
        <v>1.133856</v>
      </c>
      <c r="E24">
        <f t="shared" ref="E24:E38" si="23">$E$11*$B$7*B24+(1-$E$11)*B24</f>
        <v>1.0677144000000003</v>
      </c>
      <c r="F24">
        <f t="shared" ref="F24:F38" si="24">$F$11*$B$7*B24+(1-$F$11)*B24</f>
        <v>1.0015727999999999</v>
      </c>
      <c r="G24">
        <f t="shared" ref="G24:G38" si="25">$G$11*$B$7*B24+(1-$G$11)*B24</f>
        <v>0.93543120000000002</v>
      </c>
      <c r="H24">
        <f t="shared" ref="H24:H38" si="26">$H$11*$B$7*B24+(1-$H$11)*B24</f>
        <v>0.8692896</v>
      </c>
      <c r="I24">
        <f t="shared" ref="I24:I38" si="27">$I$11*$B$7*B24+(1-$I$11)*B24</f>
        <v>0.80314799999999997</v>
      </c>
      <c r="J24">
        <f t="shared" ref="J24:J38" si="28">$J$11*$B$7*B24+(1-$J$11)*B24</f>
        <v>0.73700640000000006</v>
      </c>
      <c r="K24">
        <f t="shared" ref="K24:K38" si="29">$K$11*$B$7*B24+(1-$K$11)*B24</f>
        <v>0.67086479999999993</v>
      </c>
      <c r="L24">
        <f t="shared" ref="L24:L38" si="30">$L$11*$B$7*B24+(1-$L$11)*B24</f>
        <v>0.60472320000000002</v>
      </c>
      <c r="M24">
        <f t="shared" ref="M24:M38" si="31">$M$11*$B$7*B24+(1-$M$11)*B24</f>
        <v>0.53858159999999999</v>
      </c>
      <c r="N24">
        <f t="shared" ref="N24:N38" si="32">$N$11*$B$7*B24+(1-$N$11)*B24</f>
        <v>0.47244000000000003</v>
      </c>
      <c r="S24">
        <v>1.133856</v>
      </c>
      <c r="T24">
        <v>1.0677144000000003</v>
      </c>
      <c r="U24">
        <v>1.0015727999999999</v>
      </c>
      <c r="V24">
        <v>0.93543120000000002</v>
      </c>
      <c r="W24">
        <v>0.8692896</v>
      </c>
      <c r="X24">
        <v>0.80314799999999997</v>
      </c>
      <c r="Y24">
        <v>0.73700640000000006</v>
      </c>
      <c r="Z24">
        <v>0.67086479999999993</v>
      </c>
      <c r="AA24">
        <v>0.60472320000000002</v>
      </c>
      <c r="AB24">
        <v>0.53858159999999999</v>
      </c>
      <c r="AC24">
        <v>0.47244000000000003</v>
      </c>
      <c r="AK24">
        <v>1.2537889999999998</v>
      </c>
      <c r="AL24">
        <v>1.1717982</v>
      </c>
      <c r="AM24">
        <v>1.1588193999999998</v>
      </c>
      <c r="AN24">
        <v>1.0054167999999999</v>
      </c>
      <c r="AO24">
        <v>0.88421979999999989</v>
      </c>
      <c r="AP24">
        <v>0.82658199999999993</v>
      </c>
      <c r="AQ24">
        <v>0.74771520000000002</v>
      </c>
      <c r="AR24">
        <v>0.67086479999999993</v>
      </c>
      <c r="AS24">
        <v>0.57130860000000006</v>
      </c>
      <c r="AT24">
        <v>0.48542699999999994</v>
      </c>
      <c r="AU24">
        <v>0.4002696</v>
      </c>
      <c r="AV24">
        <v>0.30285759999999995</v>
      </c>
      <c r="AW24">
        <v>0.2348112</v>
      </c>
      <c r="AX24">
        <v>0.10933999999999999</v>
      </c>
      <c r="AY24">
        <v>0.10924059999999999</v>
      </c>
      <c r="AZ24">
        <v>0.1098228</v>
      </c>
      <c r="BA24">
        <v>9.9811800000000006E-2</v>
      </c>
      <c r="BB24">
        <v>8.3950399999999994E-2</v>
      </c>
      <c r="BC24">
        <v>8.5554999999999992E-2</v>
      </c>
      <c r="BD24">
        <v>7.2845999999999994E-2</v>
      </c>
      <c r="BE24">
        <v>5.6785799999999997E-2</v>
      </c>
      <c r="BF24">
        <v>4.1392999999999999E-2</v>
      </c>
      <c r="BG24">
        <v>3.9973000000000002E-2</v>
      </c>
      <c r="BH24">
        <v>3.9973000000000002E-2</v>
      </c>
      <c r="BI24">
        <v>3.9973000000000002E-2</v>
      </c>
      <c r="BJ24">
        <v>3.9973000000000002E-2</v>
      </c>
      <c r="BK24">
        <v>3.9973000000000002E-2</v>
      </c>
    </row>
    <row r="25" spans="1:63" x14ac:dyDescent="0.25">
      <c r="A25">
        <v>4000</v>
      </c>
      <c r="B25">
        <v>0.40233000000000002</v>
      </c>
      <c r="D25">
        <f t="shared" si="22"/>
        <v>0.96559200000000001</v>
      </c>
      <c r="E25">
        <f t="shared" si="23"/>
        <v>0.90926580000000001</v>
      </c>
      <c r="F25">
        <f t="shared" si="24"/>
        <v>0.85293960000000002</v>
      </c>
      <c r="G25">
        <f t="shared" si="25"/>
        <v>0.79661340000000003</v>
      </c>
      <c r="H25">
        <f t="shared" si="26"/>
        <v>0.74028720000000003</v>
      </c>
      <c r="I25">
        <f t="shared" si="27"/>
        <v>0.68396100000000004</v>
      </c>
      <c r="J25">
        <f t="shared" si="28"/>
        <v>0.62763480000000005</v>
      </c>
      <c r="K25">
        <f t="shared" si="29"/>
        <v>0.57130860000000006</v>
      </c>
      <c r="L25">
        <f t="shared" si="30"/>
        <v>0.51498240000000006</v>
      </c>
      <c r="M25">
        <f t="shared" si="31"/>
        <v>0.45865620000000001</v>
      </c>
      <c r="N25">
        <f t="shared" si="32"/>
        <v>0.40233000000000002</v>
      </c>
      <c r="S25">
        <v>0.96559200000000001</v>
      </c>
      <c r="T25">
        <v>0.90926580000000001</v>
      </c>
      <c r="U25">
        <v>0.85293960000000002</v>
      </c>
      <c r="V25">
        <v>0.79661340000000003</v>
      </c>
      <c r="W25">
        <v>0.74028720000000003</v>
      </c>
      <c r="X25">
        <v>0.68396100000000004</v>
      </c>
      <c r="Y25">
        <v>0.62763480000000005</v>
      </c>
      <c r="Z25">
        <v>0.57130860000000006</v>
      </c>
      <c r="AA25">
        <v>0.51498240000000006</v>
      </c>
      <c r="AB25">
        <v>0.45865620000000001</v>
      </c>
      <c r="AC25">
        <v>0.40233000000000002</v>
      </c>
      <c r="AK25">
        <v>1.1301760000000001</v>
      </c>
      <c r="AL25">
        <v>1.0562688</v>
      </c>
      <c r="AM25">
        <v>1.0445696</v>
      </c>
      <c r="AN25">
        <v>0.90629120000000007</v>
      </c>
      <c r="AO25">
        <v>0.79704319999999995</v>
      </c>
      <c r="AP25">
        <v>0.74508799999999997</v>
      </c>
      <c r="AQ25">
        <v>0.67399680000000006</v>
      </c>
      <c r="AR25">
        <v>0.60472320000000002</v>
      </c>
      <c r="AS25">
        <v>0.51498240000000006</v>
      </c>
      <c r="AT25">
        <v>0.43756799999999996</v>
      </c>
      <c r="AU25">
        <v>0.36080640000000008</v>
      </c>
      <c r="AV25">
        <v>0.27299839999999997</v>
      </c>
      <c r="AW25">
        <v>0.21166080000000004</v>
      </c>
      <c r="AX25">
        <v>9.8560000000000009E-2</v>
      </c>
      <c r="AY25">
        <v>9.84704E-2</v>
      </c>
      <c r="AZ25">
        <v>9.8995200000000005E-2</v>
      </c>
      <c r="BA25">
        <v>8.9971200000000001E-2</v>
      </c>
      <c r="BB25">
        <v>7.5673600000000008E-2</v>
      </c>
      <c r="BC25">
        <v>7.7119999999999994E-2</v>
      </c>
      <c r="BD25">
        <v>6.5664E-2</v>
      </c>
      <c r="BE25">
        <v>5.1187200000000002E-2</v>
      </c>
      <c r="BF25">
        <v>3.7311999999999998E-2</v>
      </c>
      <c r="BG25">
        <v>3.6032000000000002E-2</v>
      </c>
      <c r="BH25">
        <v>3.6032000000000002E-2</v>
      </c>
      <c r="BI25">
        <v>3.6032000000000002E-2</v>
      </c>
      <c r="BJ25">
        <v>3.6032000000000002E-2</v>
      </c>
      <c r="BK25">
        <v>3.6032000000000002E-2</v>
      </c>
    </row>
    <row r="26" spans="1:63" x14ac:dyDescent="0.25">
      <c r="A26">
        <v>3500</v>
      </c>
      <c r="B26">
        <v>0.34184999999999999</v>
      </c>
      <c r="D26">
        <f t="shared" si="22"/>
        <v>0.82043999999999995</v>
      </c>
      <c r="E26">
        <f t="shared" si="23"/>
        <v>0.77258100000000007</v>
      </c>
      <c r="F26">
        <f t="shared" si="24"/>
        <v>0.72472199999999987</v>
      </c>
      <c r="G26">
        <f t="shared" si="25"/>
        <v>0.67686299999999999</v>
      </c>
      <c r="H26">
        <f t="shared" si="26"/>
        <v>0.62900400000000001</v>
      </c>
      <c r="I26">
        <f t="shared" si="27"/>
        <v>0.58114500000000002</v>
      </c>
      <c r="J26">
        <f t="shared" si="28"/>
        <v>0.53328599999999993</v>
      </c>
      <c r="K26">
        <f t="shared" si="29"/>
        <v>0.48542699999999994</v>
      </c>
      <c r="L26">
        <f t="shared" si="30"/>
        <v>0.43756799999999996</v>
      </c>
      <c r="M26">
        <f t="shared" si="31"/>
        <v>0.38970900000000003</v>
      </c>
      <c r="N26">
        <f t="shared" si="32"/>
        <v>0.34184999999999999</v>
      </c>
      <c r="S26">
        <v>0.82043999999999995</v>
      </c>
      <c r="T26">
        <v>0.77258100000000007</v>
      </c>
      <c r="U26">
        <v>0.72472199999999987</v>
      </c>
      <c r="V26">
        <v>0.67686299999999999</v>
      </c>
      <c r="W26">
        <v>0.62900400000000001</v>
      </c>
      <c r="X26">
        <v>0.58114500000000002</v>
      </c>
      <c r="Y26">
        <v>0.53328599999999993</v>
      </c>
      <c r="Z26">
        <v>0.48542699999999994</v>
      </c>
      <c r="AA26">
        <v>0.43756799999999996</v>
      </c>
      <c r="AB26">
        <v>0.38970900000000003</v>
      </c>
      <c r="AC26">
        <v>0.34184999999999999</v>
      </c>
      <c r="AK26">
        <v>1.0065629999999999</v>
      </c>
      <c r="AL26">
        <v>0.9407394</v>
      </c>
      <c r="AM26">
        <v>0.93031979999999992</v>
      </c>
      <c r="AN26">
        <v>0.80716560000000004</v>
      </c>
      <c r="AO26">
        <v>0.7098665999999999</v>
      </c>
      <c r="AP26">
        <v>0.66359400000000002</v>
      </c>
      <c r="AQ26">
        <v>0.6002784000000001</v>
      </c>
      <c r="AR26">
        <v>0.53858159999999999</v>
      </c>
      <c r="AS26">
        <v>0.45865620000000001</v>
      </c>
      <c r="AT26">
        <v>0.38970900000000003</v>
      </c>
      <c r="AU26">
        <v>0.32134320000000005</v>
      </c>
      <c r="AV26">
        <v>0.2431392</v>
      </c>
      <c r="AW26">
        <v>0.18851040000000002</v>
      </c>
      <c r="AX26">
        <v>8.7779999999999997E-2</v>
      </c>
      <c r="AY26">
        <v>8.7700200000000006E-2</v>
      </c>
      <c r="AZ26">
        <v>8.8167599999999999E-2</v>
      </c>
      <c r="BA26">
        <v>8.013060000000001E-2</v>
      </c>
      <c r="BB26">
        <v>6.7396799999999993E-2</v>
      </c>
      <c r="BC26">
        <v>6.8684999999999996E-2</v>
      </c>
      <c r="BD26">
        <v>5.8481999999999999E-2</v>
      </c>
      <c r="BE26">
        <v>4.55886E-2</v>
      </c>
      <c r="BF26">
        <v>3.3230999999999997E-2</v>
      </c>
      <c r="BG26">
        <v>3.2091000000000001E-2</v>
      </c>
      <c r="BH26">
        <v>3.2091000000000001E-2</v>
      </c>
      <c r="BI26">
        <v>3.2091000000000001E-2</v>
      </c>
      <c r="BJ26">
        <v>3.2091000000000001E-2</v>
      </c>
      <c r="BK26">
        <v>3.2091000000000001E-2</v>
      </c>
    </row>
    <row r="27" spans="1:63" x14ac:dyDescent="0.25">
      <c r="A27">
        <v>3000</v>
      </c>
      <c r="B27">
        <v>0.28188000000000002</v>
      </c>
      <c r="D27">
        <f t="shared" si="22"/>
        <v>0.676512</v>
      </c>
      <c r="E27">
        <f t="shared" si="23"/>
        <v>0.63704880000000008</v>
      </c>
      <c r="F27">
        <f t="shared" si="24"/>
        <v>0.59758560000000005</v>
      </c>
      <c r="G27">
        <f t="shared" si="25"/>
        <v>0.55812240000000002</v>
      </c>
      <c r="H27">
        <f t="shared" si="26"/>
        <v>0.5186592000000001</v>
      </c>
      <c r="I27">
        <f t="shared" si="27"/>
        <v>0.47919600000000001</v>
      </c>
      <c r="J27">
        <f t="shared" si="28"/>
        <v>0.43973280000000003</v>
      </c>
      <c r="K27">
        <f t="shared" si="29"/>
        <v>0.4002696</v>
      </c>
      <c r="L27">
        <f t="shared" si="30"/>
        <v>0.36080640000000008</v>
      </c>
      <c r="M27">
        <f t="shared" si="31"/>
        <v>0.32134320000000005</v>
      </c>
      <c r="N27">
        <f t="shared" si="32"/>
        <v>0.28188000000000002</v>
      </c>
      <c r="S27">
        <v>0.676512</v>
      </c>
      <c r="T27">
        <v>0.63704880000000008</v>
      </c>
      <c r="U27">
        <v>0.59758560000000005</v>
      </c>
      <c r="V27">
        <v>0.55812240000000002</v>
      </c>
      <c r="W27">
        <v>0.5186592000000001</v>
      </c>
      <c r="X27">
        <v>0.47919600000000001</v>
      </c>
      <c r="Y27">
        <v>0.43973280000000003</v>
      </c>
      <c r="Z27">
        <v>0.4002696</v>
      </c>
      <c r="AA27">
        <v>0.36080640000000008</v>
      </c>
      <c r="AB27">
        <v>0.32134320000000005</v>
      </c>
      <c r="AC27">
        <v>0.28188000000000002</v>
      </c>
      <c r="AK27">
        <v>0.88295000000000001</v>
      </c>
      <c r="AL27">
        <v>0.82521</v>
      </c>
      <c r="AM27">
        <v>0.81606999999999996</v>
      </c>
      <c r="AN27">
        <v>0.70804</v>
      </c>
      <c r="AO27">
        <v>0.62268999999999997</v>
      </c>
      <c r="AP27">
        <v>0.58209999999999995</v>
      </c>
      <c r="AQ27">
        <v>0.52656000000000003</v>
      </c>
      <c r="AR27">
        <v>0.47244000000000003</v>
      </c>
      <c r="AS27">
        <v>0.40233000000000002</v>
      </c>
      <c r="AT27">
        <v>0.34184999999999999</v>
      </c>
      <c r="AU27">
        <v>0.28188000000000002</v>
      </c>
      <c r="AV27">
        <v>0.21328</v>
      </c>
      <c r="AW27">
        <v>0.16536000000000001</v>
      </c>
      <c r="AX27">
        <v>7.6999999999999999E-2</v>
      </c>
      <c r="AY27">
        <v>7.6929999999999998E-2</v>
      </c>
      <c r="AZ27">
        <v>7.7340000000000006E-2</v>
      </c>
      <c r="BA27">
        <v>7.0290000000000005E-2</v>
      </c>
      <c r="BB27">
        <v>5.9119999999999999E-2</v>
      </c>
      <c r="BC27">
        <v>6.0249999999999998E-2</v>
      </c>
      <c r="BD27">
        <v>5.1299999999999998E-2</v>
      </c>
      <c r="BE27">
        <v>3.9989999999999998E-2</v>
      </c>
      <c r="BF27">
        <v>2.9149999999999999E-2</v>
      </c>
      <c r="BG27">
        <v>2.8150000000000001E-2</v>
      </c>
      <c r="BH27">
        <v>2.8150000000000001E-2</v>
      </c>
      <c r="BI27">
        <v>2.8150000000000001E-2</v>
      </c>
      <c r="BJ27">
        <v>2.8150000000000001E-2</v>
      </c>
      <c r="BK27">
        <v>2.8150000000000001E-2</v>
      </c>
    </row>
    <row r="28" spans="1:63" x14ac:dyDescent="0.25">
      <c r="A28">
        <v>2500</v>
      </c>
      <c r="B28">
        <v>0.21328</v>
      </c>
      <c r="D28">
        <f t="shared" si="22"/>
        <v>0.51187199999999999</v>
      </c>
      <c r="E28">
        <f t="shared" si="23"/>
        <v>0.48201280000000002</v>
      </c>
      <c r="F28">
        <f t="shared" si="24"/>
        <v>0.45215359999999993</v>
      </c>
      <c r="G28">
        <f t="shared" si="25"/>
        <v>0.42229439999999996</v>
      </c>
      <c r="H28">
        <f t="shared" si="26"/>
        <v>0.39243519999999998</v>
      </c>
      <c r="I28">
        <f t="shared" si="27"/>
        <v>0.36257600000000001</v>
      </c>
      <c r="J28">
        <f t="shared" si="28"/>
        <v>0.33271679999999998</v>
      </c>
      <c r="K28">
        <f t="shared" si="29"/>
        <v>0.30285759999999995</v>
      </c>
      <c r="L28">
        <f t="shared" si="30"/>
        <v>0.27299839999999997</v>
      </c>
      <c r="M28">
        <f t="shared" si="31"/>
        <v>0.2431392</v>
      </c>
      <c r="N28">
        <f t="shared" si="32"/>
        <v>0.21328</v>
      </c>
      <c r="S28">
        <v>0.51187199999999999</v>
      </c>
      <c r="T28">
        <v>0.48201280000000002</v>
      </c>
      <c r="U28">
        <v>0.45215359999999993</v>
      </c>
      <c r="V28">
        <v>0.42229439999999996</v>
      </c>
      <c r="W28">
        <v>0.39243519999999998</v>
      </c>
      <c r="X28">
        <v>0.36257600000000001</v>
      </c>
      <c r="Y28">
        <v>0.33271679999999998</v>
      </c>
      <c r="Z28">
        <v>0.30285759999999995</v>
      </c>
      <c r="AA28">
        <v>0.27299839999999997</v>
      </c>
      <c r="AB28">
        <v>0.2431392</v>
      </c>
      <c r="AC28">
        <v>0.21328</v>
      </c>
    </row>
    <row r="29" spans="1:63" x14ac:dyDescent="0.25">
      <c r="A29">
        <v>2000</v>
      </c>
      <c r="B29">
        <v>0.16536000000000001</v>
      </c>
      <c r="D29">
        <f t="shared" si="22"/>
        <v>0.39686399999999999</v>
      </c>
      <c r="E29">
        <f t="shared" si="23"/>
        <v>0.37371360000000003</v>
      </c>
      <c r="F29">
        <f t="shared" si="24"/>
        <v>0.35056320000000002</v>
      </c>
      <c r="G29">
        <f t="shared" si="25"/>
        <v>0.3274128</v>
      </c>
      <c r="H29">
        <f t="shared" si="26"/>
        <v>0.30426240000000004</v>
      </c>
      <c r="I29">
        <f t="shared" si="27"/>
        <v>0.28111200000000003</v>
      </c>
      <c r="J29">
        <f t="shared" si="28"/>
        <v>0.25796160000000001</v>
      </c>
      <c r="K29">
        <f t="shared" si="29"/>
        <v>0.2348112</v>
      </c>
      <c r="L29">
        <f t="shared" si="30"/>
        <v>0.21166080000000004</v>
      </c>
      <c r="M29">
        <f t="shared" si="31"/>
        <v>0.18851040000000002</v>
      </c>
      <c r="N29">
        <f t="shared" si="32"/>
        <v>0.16536000000000001</v>
      </c>
      <c r="S29">
        <v>0.39686399999999999</v>
      </c>
      <c r="T29">
        <v>0.37371360000000003</v>
      </c>
      <c r="U29">
        <v>0.35056320000000002</v>
      </c>
      <c r="V29">
        <v>0.3274128</v>
      </c>
      <c r="W29">
        <v>0.30426240000000004</v>
      </c>
      <c r="X29">
        <v>0.28111200000000003</v>
      </c>
      <c r="Y29">
        <v>0.25796160000000001</v>
      </c>
      <c r="Z29">
        <v>0.2348112</v>
      </c>
      <c r="AA29">
        <v>0.21166080000000004</v>
      </c>
      <c r="AB29">
        <v>0.18851040000000002</v>
      </c>
      <c r="AC29">
        <v>0.16536000000000001</v>
      </c>
    </row>
    <row r="30" spans="1:63" x14ac:dyDescent="0.25">
      <c r="A30">
        <v>1000</v>
      </c>
      <c r="B30">
        <v>7.6999999999999999E-2</v>
      </c>
      <c r="D30">
        <f t="shared" si="22"/>
        <v>0.18479999999999999</v>
      </c>
      <c r="E30">
        <f t="shared" si="23"/>
        <v>0.17402000000000001</v>
      </c>
      <c r="F30">
        <f t="shared" si="24"/>
        <v>0.16324</v>
      </c>
      <c r="G30">
        <f t="shared" si="25"/>
        <v>0.15246000000000001</v>
      </c>
      <c r="H30">
        <f t="shared" si="26"/>
        <v>0.14168</v>
      </c>
      <c r="I30">
        <f t="shared" si="27"/>
        <v>0.13089999999999999</v>
      </c>
      <c r="J30">
        <f t="shared" si="28"/>
        <v>0.12012</v>
      </c>
      <c r="K30">
        <f t="shared" si="29"/>
        <v>0.10933999999999999</v>
      </c>
      <c r="L30">
        <f t="shared" si="30"/>
        <v>9.8560000000000009E-2</v>
      </c>
      <c r="M30">
        <f t="shared" si="31"/>
        <v>8.7779999999999997E-2</v>
      </c>
      <c r="N30">
        <f t="shared" si="32"/>
        <v>7.6999999999999999E-2</v>
      </c>
      <c r="S30">
        <v>0.18479999999999999</v>
      </c>
      <c r="T30">
        <v>0.17402000000000001</v>
      </c>
      <c r="U30">
        <v>0.16324</v>
      </c>
      <c r="V30">
        <v>0.15246000000000001</v>
      </c>
      <c r="W30">
        <v>0.14168</v>
      </c>
      <c r="X30">
        <v>0.13089999999999999</v>
      </c>
      <c r="Y30">
        <v>0.12012</v>
      </c>
      <c r="Z30">
        <v>0.10933999999999999</v>
      </c>
      <c r="AA30">
        <v>9.8560000000000009E-2</v>
      </c>
      <c r="AB30">
        <v>8.7779999999999997E-2</v>
      </c>
      <c r="AC30">
        <v>7.6999999999999999E-2</v>
      </c>
    </row>
    <row r="31" spans="1:63" x14ac:dyDescent="0.25">
      <c r="A31">
        <v>970</v>
      </c>
      <c r="B31">
        <v>7.6929999999999998E-2</v>
      </c>
      <c r="D31">
        <f t="shared" si="22"/>
        <v>0.18463199999999999</v>
      </c>
      <c r="E31">
        <f t="shared" si="23"/>
        <v>0.17386180000000001</v>
      </c>
      <c r="F31">
        <f t="shared" si="24"/>
        <v>0.1630916</v>
      </c>
      <c r="G31">
        <f t="shared" si="25"/>
        <v>0.1523214</v>
      </c>
      <c r="H31">
        <f t="shared" si="26"/>
        <v>0.14155119999999999</v>
      </c>
      <c r="I31">
        <f t="shared" si="27"/>
        <v>0.13078099999999998</v>
      </c>
      <c r="J31">
        <f t="shared" si="28"/>
        <v>0.1200108</v>
      </c>
      <c r="K31">
        <f t="shared" si="29"/>
        <v>0.10924059999999999</v>
      </c>
      <c r="L31">
        <f t="shared" si="30"/>
        <v>9.84704E-2</v>
      </c>
      <c r="M31">
        <f t="shared" si="31"/>
        <v>8.7700200000000006E-2</v>
      </c>
      <c r="N31">
        <f t="shared" si="32"/>
        <v>7.6929999999999998E-2</v>
      </c>
      <c r="S31">
        <v>0.18463199999999999</v>
      </c>
      <c r="T31">
        <v>0.17386180000000001</v>
      </c>
      <c r="U31">
        <v>0.1630916</v>
      </c>
      <c r="V31">
        <v>0.1523214</v>
      </c>
      <c r="W31">
        <v>0.14155119999999999</v>
      </c>
      <c r="X31">
        <v>0.13078099999999998</v>
      </c>
      <c r="Y31">
        <v>0.1200108</v>
      </c>
      <c r="Z31">
        <v>0.10924059999999999</v>
      </c>
      <c r="AA31">
        <v>9.84704E-2</v>
      </c>
      <c r="AB31">
        <v>8.7700200000000006E-2</v>
      </c>
      <c r="AC31">
        <v>7.6929999999999998E-2</v>
      </c>
    </row>
    <row r="32" spans="1:63" x14ac:dyDescent="0.25">
      <c r="A32">
        <v>900</v>
      </c>
      <c r="B32">
        <v>7.7340000000000006E-2</v>
      </c>
      <c r="D32">
        <f t="shared" si="22"/>
        <v>0.185616</v>
      </c>
      <c r="E32">
        <f t="shared" si="23"/>
        <v>0.17478840000000001</v>
      </c>
      <c r="F32">
        <f t="shared" si="24"/>
        <v>0.16396080000000002</v>
      </c>
      <c r="G32">
        <f t="shared" si="25"/>
        <v>0.1531332</v>
      </c>
      <c r="H32">
        <f t="shared" si="26"/>
        <v>0.1423056</v>
      </c>
      <c r="I32">
        <f t="shared" si="27"/>
        <v>0.13147800000000001</v>
      </c>
      <c r="J32">
        <f t="shared" si="28"/>
        <v>0.1206504</v>
      </c>
      <c r="K32">
        <f t="shared" si="29"/>
        <v>0.1098228</v>
      </c>
      <c r="L32">
        <f t="shared" si="30"/>
        <v>9.8995200000000005E-2</v>
      </c>
      <c r="M32">
        <f t="shared" si="31"/>
        <v>8.8167599999999999E-2</v>
      </c>
      <c r="N32">
        <f t="shared" si="32"/>
        <v>7.7340000000000006E-2</v>
      </c>
      <c r="S32">
        <v>0.185616</v>
      </c>
      <c r="T32">
        <v>0.17478840000000001</v>
      </c>
      <c r="U32">
        <v>0.16396080000000002</v>
      </c>
      <c r="V32">
        <v>0.1531332</v>
      </c>
      <c r="W32">
        <v>0.1423056</v>
      </c>
      <c r="X32">
        <v>0.13147800000000001</v>
      </c>
      <c r="Y32">
        <v>0.1206504</v>
      </c>
      <c r="Z32">
        <v>0.1098228</v>
      </c>
      <c r="AA32">
        <v>9.8995200000000005E-2</v>
      </c>
      <c r="AB32">
        <v>8.8167599999999999E-2</v>
      </c>
      <c r="AC32">
        <v>7.7340000000000006E-2</v>
      </c>
    </row>
    <row r="33" spans="1:29" x14ac:dyDescent="0.25">
      <c r="A33">
        <v>800</v>
      </c>
      <c r="B33">
        <v>7.0290000000000005E-2</v>
      </c>
      <c r="D33">
        <f t="shared" si="22"/>
        <v>0.16869600000000001</v>
      </c>
      <c r="E33">
        <f t="shared" si="23"/>
        <v>0.15885540000000004</v>
      </c>
      <c r="F33">
        <f t="shared" si="24"/>
        <v>0.1490148</v>
      </c>
      <c r="G33">
        <f t="shared" si="25"/>
        <v>0.1391742</v>
      </c>
      <c r="H33">
        <f t="shared" si="26"/>
        <v>0.12933359999999999</v>
      </c>
      <c r="I33">
        <f t="shared" si="27"/>
        <v>0.11949300000000002</v>
      </c>
      <c r="J33">
        <f t="shared" si="28"/>
        <v>0.10965240000000001</v>
      </c>
      <c r="K33">
        <f t="shared" si="29"/>
        <v>9.9811800000000006E-2</v>
      </c>
      <c r="L33">
        <f t="shared" si="30"/>
        <v>8.9971200000000001E-2</v>
      </c>
      <c r="M33">
        <f t="shared" si="31"/>
        <v>8.013060000000001E-2</v>
      </c>
      <c r="N33">
        <f t="shared" si="32"/>
        <v>7.0290000000000005E-2</v>
      </c>
      <c r="S33">
        <v>0.16869600000000001</v>
      </c>
      <c r="T33">
        <v>0.15885540000000004</v>
      </c>
      <c r="U33">
        <v>0.1490148</v>
      </c>
      <c r="V33">
        <v>0.1391742</v>
      </c>
      <c r="W33">
        <v>0.12933359999999999</v>
      </c>
      <c r="X33">
        <v>0.11949300000000002</v>
      </c>
      <c r="Y33">
        <v>0.10965240000000001</v>
      </c>
      <c r="Z33">
        <v>9.9811800000000006E-2</v>
      </c>
      <c r="AA33">
        <v>8.9971200000000001E-2</v>
      </c>
      <c r="AB33">
        <v>8.013060000000001E-2</v>
      </c>
      <c r="AC33">
        <v>7.0290000000000005E-2</v>
      </c>
    </row>
    <row r="34" spans="1:29" x14ac:dyDescent="0.25">
      <c r="A34">
        <v>700</v>
      </c>
      <c r="B34">
        <v>5.9119999999999999E-2</v>
      </c>
      <c r="D34">
        <f t="shared" si="22"/>
        <v>0.14188799999999999</v>
      </c>
      <c r="E34">
        <f t="shared" si="23"/>
        <v>0.13361120000000001</v>
      </c>
      <c r="F34">
        <f t="shared" si="24"/>
        <v>0.12533439999999998</v>
      </c>
      <c r="G34">
        <f t="shared" si="25"/>
        <v>0.1170576</v>
      </c>
      <c r="H34">
        <f t="shared" si="26"/>
        <v>0.1087808</v>
      </c>
      <c r="I34">
        <f t="shared" si="27"/>
        <v>0.100504</v>
      </c>
      <c r="J34">
        <f t="shared" si="28"/>
        <v>9.2227199999999995E-2</v>
      </c>
      <c r="K34">
        <f t="shared" si="29"/>
        <v>8.3950399999999994E-2</v>
      </c>
      <c r="L34">
        <f t="shared" si="30"/>
        <v>7.5673600000000008E-2</v>
      </c>
      <c r="M34">
        <f t="shared" si="31"/>
        <v>6.7396799999999993E-2</v>
      </c>
      <c r="N34">
        <f t="shared" si="32"/>
        <v>5.9119999999999999E-2</v>
      </c>
      <c r="S34">
        <v>0.14188799999999999</v>
      </c>
      <c r="T34">
        <v>0.13361120000000001</v>
      </c>
      <c r="U34">
        <v>0.12533439999999998</v>
      </c>
      <c r="V34">
        <v>0.1170576</v>
      </c>
      <c r="W34">
        <v>0.1087808</v>
      </c>
      <c r="X34">
        <v>0.100504</v>
      </c>
      <c r="Y34">
        <v>9.2227199999999995E-2</v>
      </c>
      <c r="Z34">
        <v>8.3950399999999994E-2</v>
      </c>
      <c r="AA34">
        <v>7.5673600000000008E-2</v>
      </c>
      <c r="AB34">
        <v>6.7396799999999993E-2</v>
      </c>
      <c r="AC34">
        <v>5.9119999999999999E-2</v>
      </c>
    </row>
    <row r="35" spans="1:29" x14ac:dyDescent="0.25">
      <c r="A35">
        <v>600</v>
      </c>
      <c r="B35">
        <v>6.0249999999999998E-2</v>
      </c>
      <c r="D35">
        <f t="shared" si="22"/>
        <v>0.14459999999999998</v>
      </c>
      <c r="E35">
        <f t="shared" si="23"/>
        <v>0.13616500000000001</v>
      </c>
      <c r="F35">
        <f t="shared" si="24"/>
        <v>0.12772999999999998</v>
      </c>
      <c r="G35">
        <f t="shared" si="25"/>
        <v>0.11929499999999998</v>
      </c>
      <c r="H35">
        <f t="shared" si="26"/>
        <v>0.11085999999999999</v>
      </c>
      <c r="I35">
        <f t="shared" si="27"/>
        <v>0.10242499999999999</v>
      </c>
      <c r="J35">
        <f t="shared" si="28"/>
        <v>9.398999999999999E-2</v>
      </c>
      <c r="K35">
        <f t="shared" si="29"/>
        <v>8.5554999999999992E-2</v>
      </c>
      <c r="L35">
        <f t="shared" si="30"/>
        <v>7.7119999999999994E-2</v>
      </c>
      <c r="M35">
        <f t="shared" si="31"/>
        <v>6.8684999999999996E-2</v>
      </c>
      <c r="N35">
        <f t="shared" si="32"/>
        <v>6.0249999999999998E-2</v>
      </c>
      <c r="S35">
        <v>0.14459999999999998</v>
      </c>
      <c r="T35">
        <v>0.13616500000000001</v>
      </c>
      <c r="U35">
        <v>0.12772999999999998</v>
      </c>
      <c r="V35">
        <v>0.11929499999999998</v>
      </c>
      <c r="W35">
        <v>0.11085999999999999</v>
      </c>
      <c r="X35">
        <v>0.10242499999999999</v>
      </c>
      <c r="Y35">
        <v>9.398999999999999E-2</v>
      </c>
      <c r="Z35">
        <v>8.5554999999999992E-2</v>
      </c>
      <c r="AA35">
        <v>7.7119999999999994E-2</v>
      </c>
      <c r="AB35">
        <v>6.8684999999999996E-2</v>
      </c>
      <c r="AC35">
        <v>6.0249999999999998E-2</v>
      </c>
    </row>
    <row r="36" spans="1:29" x14ac:dyDescent="0.25">
      <c r="A36">
        <v>500</v>
      </c>
      <c r="B36">
        <v>5.1299999999999998E-2</v>
      </c>
      <c r="D36">
        <f t="shared" si="22"/>
        <v>0.12311999999999999</v>
      </c>
      <c r="E36">
        <f t="shared" si="23"/>
        <v>0.115938</v>
      </c>
      <c r="F36">
        <f t="shared" si="24"/>
        <v>0.10875599999999998</v>
      </c>
      <c r="G36">
        <f t="shared" si="25"/>
        <v>0.101574</v>
      </c>
      <c r="H36">
        <f t="shared" si="26"/>
        <v>9.439199999999999E-2</v>
      </c>
      <c r="I36">
        <f t="shared" si="27"/>
        <v>8.7209999999999996E-2</v>
      </c>
      <c r="J36">
        <f t="shared" si="28"/>
        <v>8.0027999999999988E-2</v>
      </c>
      <c r="K36">
        <f t="shared" si="29"/>
        <v>7.2845999999999994E-2</v>
      </c>
      <c r="L36">
        <f t="shared" si="30"/>
        <v>6.5664E-2</v>
      </c>
      <c r="M36">
        <f t="shared" si="31"/>
        <v>5.8481999999999999E-2</v>
      </c>
      <c r="N36">
        <f t="shared" si="32"/>
        <v>5.1299999999999998E-2</v>
      </c>
      <c r="S36">
        <v>0.12311999999999999</v>
      </c>
      <c r="T36">
        <v>0.115938</v>
      </c>
      <c r="U36">
        <v>0.10875599999999998</v>
      </c>
      <c r="V36">
        <v>0.101574</v>
      </c>
      <c r="W36">
        <v>9.439199999999999E-2</v>
      </c>
      <c r="X36">
        <v>8.7209999999999996E-2</v>
      </c>
      <c r="Y36">
        <v>8.0027999999999988E-2</v>
      </c>
      <c r="Z36">
        <v>7.2845999999999994E-2</v>
      </c>
      <c r="AA36">
        <v>6.5664E-2</v>
      </c>
      <c r="AB36">
        <v>5.8481999999999999E-2</v>
      </c>
      <c r="AC36">
        <v>5.1299999999999998E-2</v>
      </c>
    </row>
    <row r="37" spans="1:29" x14ac:dyDescent="0.25">
      <c r="A37">
        <v>450</v>
      </c>
      <c r="B37">
        <v>3.9989999999999998E-2</v>
      </c>
      <c r="D37">
        <f t="shared" si="22"/>
        <v>9.5975999999999992E-2</v>
      </c>
      <c r="E37">
        <f t="shared" si="23"/>
        <v>9.0377399999999997E-2</v>
      </c>
      <c r="F37">
        <f t="shared" si="24"/>
        <v>8.4778799999999988E-2</v>
      </c>
      <c r="G37">
        <f t="shared" si="25"/>
        <v>7.9180200000000006E-2</v>
      </c>
      <c r="H37">
        <f t="shared" si="26"/>
        <v>7.3581599999999997E-2</v>
      </c>
      <c r="I37">
        <f t="shared" si="27"/>
        <v>6.7982999999999988E-2</v>
      </c>
      <c r="J37">
        <f t="shared" si="28"/>
        <v>6.2384399999999993E-2</v>
      </c>
      <c r="K37">
        <f t="shared" si="29"/>
        <v>5.6785799999999997E-2</v>
      </c>
      <c r="L37">
        <f t="shared" si="30"/>
        <v>5.1187200000000002E-2</v>
      </c>
      <c r="M37">
        <f t="shared" si="31"/>
        <v>4.55886E-2</v>
      </c>
      <c r="N37">
        <f t="shared" si="32"/>
        <v>3.9989999999999998E-2</v>
      </c>
      <c r="S37">
        <v>9.5975999999999992E-2</v>
      </c>
      <c r="T37">
        <v>9.0377399999999997E-2</v>
      </c>
      <c r="U37">
        <v>8.4778799999999988E-2</v>
      </c>
      <c r="V37">
        <v>7.9180200000000006E-2</v>
      </c>
      <c r="W37">
        <v>7.3581599999999997E-2</v>
      </c>
      <c r="X37">
        <v>6.7982999999999988E-2</v>
      </c>
      <c r="Y37">
        <v>6.2384399999999993E-2</v>
      </c>
      <c r="Z37">
        <v>5.6785799999999997E-2</v>
      </c>
      <c r="AA37">
        <v>5.1187200000000002E-2</v>
      </c>
      <c r="AB37">
        <v>4.55886E-2</v>
      </c>
      <c r="AC37">
        <v>3.9989999999999998E-2</v>
      </c>
    </row>
    <row r="38" spans="1:29" x14ac:dyDescent="0.25">
      <c r="A38">
        <v>400</v>
      </c>
      <c r="B38">
        <v>2.9149999999999999E-2</v>
      </c>
      <c r="D38">
        <f t="shared" si="22"/>
        <v>6.9959999999999994E-2</v>
      </c>
      <c r="E38">
        <f t="shared" si="23"/>
        <v>6.5879000000000007E-2</v>
      </c>
      <c r="F38">
        <f t="shared" si="24"/>
        <v>6.1797999999999992E-2</v>
      </c>
      <c r="G38">
        <f t="shared" si="25"/>
        <v>5.7716999999999997E-2</v>
      </c>
      <c r="H38">
        <f t="shared" si="26"/>
        <v>5.3636000000000003E-2</v>
      </c>
      <c r="I38">
        <f t="shared" si="27"/>
        <v>4.9554999999999995E-2</v>
      </c>
      <c r="J38">
        <f t="shared" si="28"/>
        <v>4.5474000000000001E-2</v>
      </c>
      <c r="K38">
        <f t="shared" si="29"/>
        <v>4.1392999999999999E-2</v>
      </c>
      <c r="L38">
        <f t="shared" si="30"/>
        <v>3.7311999999999998E-2</v>
      </c>
      <c r="M38">
        <f t="shared" si="31"/>
        <v>3.3230999999999997E-2</v>
      </c>
      <c r="N38">
        <f t="shared" si="32"/>
        <v>2.9149999999999999E-2</v>
      </c>
      <c r="S38">
        <v>6.9959999999999994E-2</v>
      </c>
      <c r="T38">
        <v>6.5879000000000007E-2</v>
      </c>
      <c r="U38">
        <v>6.1797999999999992E-2</v>
      </c>
      <c r="V38">
        <v>5.7716999999999997E-2</v>
      </c>
      <c r="W38">
        <v>5.3636000000000003E-2</v>
      </c>
      <c r="X38">
        <v>4.9554999999999995E-2</v>
      </c>
      <c r="Y38">
        <v>4.5474000000000001E-2</v>
      </c>
      <c r="Z38">
        <v>4.1392999999999999E-2</v>
      </c>
      <c r="AA38">
        <v>3.7311999999999998E-2</v>
      </c>
      <c r="AB38">
        <v>3.3230999999999997E-2</v>
      </c>
      <c r="AC38">
        <v>2.9149999999999999E-2</v>
      </c>
    </row>
    <row r="39" spans="1:29" x14ac:dyDescent="0.25">
      <c r="A39">
        <v>350</v>
      </c>
      <c r="B39">
        <v>2.8150000000000001E-2</v>
      </c>
      <c r="D39">
        <f t="shared" ref="D39" si="33">$D$11*$B$7*B39+(1-$D$11)*B39</f>
        <v>6.7559999999999995E-2</v>
      </c>
      <c r="E39">
        <f t="shared" ref="E39" si="34">$E$11*$B$7*B39+(1-$E$11)*B39</f>
        <v>6.3619000000000009E-2</v>
      </c>
      <c r="F39">
        <f t="shared" ref="F39" si="35">$F$11*$B$7*B39+(1-$F$11)*B39</f>
        <v>5.9677999999999995E-2</v>
      </c>
      <c r="G39">
        <f t="shared" ref="G39" si="36">$G$11*$B$7*B39+(1-$G$11)*B39</f>
        <v>5.5737000000000002E-2</v>
      </c>
      <c r="H39">
        <f t="shared" ref="H39" si="37">$H$11*$B$7*B39+(1-$H$11)*B39</f>
        <v>5.1796000000000002E-2</v>
      </c>
      <c r="I39">
        <f t="shared" ref="I39" si="38">$I$11*$B$7*B39+(1-$I$11)*B39</f>
        <v>4.7854999999999995E-2</v>
      </c>
      <c r="J39">
        <f t="shared" ref="J39" si="39">$J$11*$B$7*B39+(1-$J$11)*B39</f>
        <v>4.3913999999999995E-2</v>
      </c>
      <c r="K39">
        <f t="shared" ref="K39" si="40">$K$11*$B$7*B39+(1-$K$11)*B39</f>
        <v>3.9973000000000002E-2</v>
      </c>
      <c r="L39">
        <f t="shared" ref="L39" si="41">$L$11*$B$7*B39+(1-$L$11)*B39</f>
        <v>3.6032000000000002E-2</v>
      </c>
      <c r="M39">
        <f t="shared" ref="M39" si="42">$M$11*$B$7*B39+(1-$M$11)*B39</f>
        <v>3.2091000000000001E-2</v>
      </c>
      <c r="N39">
        <f t="shared" ref="N39" si="43">$N$11*$B$7*B39+(1-$N$11)*B39</f>
        <v>2.8150000000000001E-2</v>
      </c>
      <c r="S39">
        <v>6.7559999999999995E-2</v>
      </c>
      <c r="T39">
        <v>6.3619000000000009E-2</v>
      </c>
      <c r="U39">
        <v>5.9677999999999995E-2</v>
      </c>
      <c r="V39">
        <v>5.5737000000000002E-2</v>
      </c>
      <c r="W39">
        <v>5.1796000000000002E-2</v>
      </c>
      <c r="X39">
        <v>4.7854999999999995E-2</v>
      </c>
      <c r="Y39">
        <v>4.3913999999999995E-2</v>
      </c>
      <c r="Z39">
        <v>3.9973000000000002E-2</v>
      </c>
      <c r="AA39">
        <v>3.6032000000000002E-2</v>
      </c>
      <c r="AB39">
        <v>3.2091000000000001E-2</v>
      </c>
      <c r="AC39">
        <v>2.8150000000000001E-2</v>
      </c>
    </row>
    <row r="40" spans="1:29" x14ac:dyDescent="0.25">
      <c r="A40">
        <v>300</v>
      </c>
      <c r="B40">
        <v>2.8150000000000001E-2</v>
      </c>
      <c r="D40">
        <f t="shared" ref="D40:D43" si="44">$D$11*$B$7*B40+(1-$D$11)*B40</f>
        <v>6.7559999999999995E-2</v>
      </c>
      <c r="E40">
        <f t="shared" ref="E40:E43" si="45">$E$11*$B$7*B40+(1-$E$11)*B40</f>
        <v>6.3619000000000009E-2</v>
      </c>
      <c r="F40">
        <f t="shared" ref="F40:F43" si="46">$F$11*$B$7*B40+(1-$F$11)*B40</f>
        <v>5.9677999999999995E-2</v>
      </c>
      <c r="G40">
        <f t="shared" ref="G40:G43" si="47">$G$11*$B$7*B40+(1-$G$11)*B40</f>
        <v>5.5737000000000002E-2</v>
      </c>
      <c r="H40">
        <f t="shared" ref="H40:H43" si="48">$H$11*$B$7*B40+(1-$H$11)*B40</f>
        <v>5.1796000000000002E-2</v>
      </c>
      <c r="I40">
        <f t="shared" ref="I40:I43" si="49">$I$11*$B$7*B40+(1-$I$11)*B40</f>
        <v>4.7854999999999995E-2</v>
      </c>
      <c r="J40">
        <f t="shared" ref="J40:J43" si="50">$J$11*$B$7*B40+(1-$J$11)*B40</f>
        <v>4.3913999999999995E-2</v>
      </c>
      <c r="K40">
        <f t="shared" ref="K40:K43" si="51">$K$11*$B$7*B40+(1-$K$11)*B40</f>
        <v>3.9973000000000002E-2</v>
      </c>
      <c r="L40">
        <f t="shared" ref="L40:L43" si="52">$L$11*$B$7*B40+(1-$L$11)*B40</f>
        <v>3.6032000000000002E-2</v>
      </c>
      <c r="M40">
        <f t="shared" ref="M40:M43" si="53">$M$11*$B$7*B40+(1-$M$11)*B40</f>
        <v>3.2091000000000001E-2</v>
      </c>
      <c r="N40">
        <f t="shared" ref="N40:N43" si="54">$N$11*$B$7*B40+(1-$N$11)*B40</f>
        <v>2.8150000000000001E-2</v>
      </c>
      <c r="S40">
        <v>6.7559999999999995E-2</v>
      </c>
      <c r="T40">
        <v>6.3619000000000009E-2</v>
      </c>
      <c r="U40">
        <v>5.9677999999999995E-2</v>
      </c>
      <c r="V40">
        <v>5.5737000000000002E-2</v>
      </c>
      <c r="W40">
        <v>5.1796000000000002E-2</v>
      </c>
      <c r="X40">
        <v>4.7854999999999995E-2</v>
      </c>
      <c r="Y40">
        <v>4.3913999999999995E-2</v>
      </c>
      <c r="Z40">
        <v>3.9973000000000002E-2</v>
      </c>
      <c r="AA40">
        <v>3.6032000000000002E-2</v>
      </c>
      <c r="AB40">
        <v>3.2091000000000001E-2</v>
      </c>
      <c r="AC40">
        <v>2.8150000000000001E-2</v>
      </c>
    </row>
    <row r="41" spans="1:29" x14ac:dyDescent="0.25">
      <c r="A41">
        <v>200</v>
      </c>
      <c r="B41">
        <v>2.8150000000000001E-2</v>
      </c>
      <c r="D41">
        <f t="shared" si="44"/>
        <v>6.7559999999999995E-2</v>
      </c>
      <c r="E41">
        <f t="shared" si="45"/>
        <v>6.3619000000000009E-2</v>
      </c>
      <c r="F41">
        <f t="shared" si="46"/>
        <v>5.9677999999999995E-2</v>
      </c>
      <c r="G41">
        <f t="shared" si="47"/>
        <v>5.5737000000000002E-2</v>
      </c>
      <c r="H41">
        <f t="shared" si="48"/>
        <v>5.1796000000000002E-2</v>
      </c>
      <c r="I41">
        <f t="shared" si="49"/>
        <v>4.7854999999999995E-2</v>
      </c>
      <c r="J41">
        <f t="shared" si="50"/>
        <v>4.3913999999999995E-2</v>
      </c>
      <c r="K41">
        <f t="shared" si="51"/>
        <v>3.9973000000000002E-2</v>
      </c>
      <c r="L41">
        <f t="shared" si="52"/>
        <v>3.6032000000000002E-2</v>
      </c>
      <c r="M41">
        <f t="shared" si="53"/>
        <v>3.2091000000000001E-2</v>
      </c>
      <c r="N41">
        <f t="shared" si="54"/>
        <v>2.8150000000000001E-2</v>
      </c>
      <c r="S41">
        <v>6.7559999999999995E-2</v>
      </c>
      <c r="T41">
        <v>6.3619000000000009E-2</v>
      </c>
      <c r="U41">
        <v>5.9677999999999995E-2</v>
      </c>
      <c r="V41">
        <v>5.5737000000000002E-2</v>
      </c>
      <c r="W41">
        <v>5.1796000000000002E-2</v>
      </c>
      <c r="X41">
        <v>4.7854999999999995E-2</v>
      </c>
      <c r="Y41">
        <v>4.3913999999999995E-2</v>
      </c>
      <c r="Z41">
        <v>3.9973000000000002E-2</v>
      </c>
      <c r="AA41">
        <v>3.6032000000000002E-2</v>
      </c>
      <c r="AB41">
        <v>3.2091000000000001E-2</v>
      </c>
      <c r="AC41">
        <v>2.8150000000000001E-2</v>
      </c>
    </row>
    <row r="42" spans="1:29" x14ac:dyDescent="0.25">
      <c r="A42">
        <v>100</v>
      </c>
      <c r="B42">
        <v>2.8150000000000001E-2</v>
      </c>
      <c r="D42">
        <f t="shared" si="44"/>
        <v>6.7559999999999995E-2</v>
      </c>
      <c r="E42">
        <f t="shared" si="45"/>
        <v>6.3619000000000009E-2</v>
      </c>
      <c r="F42">
        <f t="shared" si="46"/>
        <v>5.9677999999999995E-2</v>
      </c>
      <c r="G42">
        <f t="shared" si="47"/>
        <v>5.5737000000000002E-2</v>
      </c>
      <c r="H42">
        <f t="shared" si="48"/>
        <v>5.1796000000000002E-2</v>
      </c>
      <c r="I42">
        <f t="shared" si="49"/>
        <v>4.7854999999999995E-2</v>
      </c>
      <c r="J42">
        <f t="shared" si="50"/>
        <v>4.3913999999999995E-2</v>
      </c>
      <c r="K42">
        <f t="shared" si="51"/>
        <v>3.9973000000000002E-2</v>
      </c>
      <c r="L42">
        <f t="shared" si="52"/>
        <v>3.6032000000000002E-2</v>
      </c>
      <c r="M42">
        <f t="shared" si="53"/>
        <v>3.2091000000000001E-2</v>
      </c>
      <c r="N42">
        <f t="shared" si="54"/>
        <v>2.8150000000000001E-2</v>
      </c>
      <c r="S42">
        <v>6.7559999999999995E-2</v>
      </c>
      <c r="T42">
        <v>6.3619000000000009E-2</v>
      </c>
      <c r="U42">
        <v>5.9677999999999995E-2</v>
      </c>
      <c r="V42">
        <v>5.5737000000000002E-2</v>
      </c>
      <c r="W42">
        <v>5.1796000000000002E-2</v>
      </c>
      <c r="X42">
        <v>4.7854999999999995E-2</v>
      </c>
      <c r="Y42">
        <v>4.3913999999999995E-2</v>
      </c>
      <c r="Z42">
        <v>3.9973000000000002E-2</v>
      </c>
      <c r="AA42">
        <v>3.6032000000000002E-2</v>
      </c>
      <c r="AB42">
        <v>3.2091000000000001E-2</v>
      </c>
      <c r="AC42">
        <v>2.8150000000000001E-2</v>
      </c>
    </row>
    <row r="43" spans="1:29" x14ac:dyDescent="0.25">
      <c r="A43">
        <v>50</v>
      </c>
      <c r="B43">
        <v>2.8150000000000001E-2</v>
      </c>
      <c r="D43">
        <f t="shared" si="44"/>
        <v>6.7559999999999995E-2</v>
      </c>
      <c r="E43">
        <f t="shared" si="45"/>
        <v>6.3619000000000009E-2</v>
      </c>
      <c r="F43">
        <f t="shared" si="46"/>
        <v>5.9677999999999995E-2</v>
      </c>
      <c r="G43">
        <f t="shared" si="47"/>
        <v>5.5737000000000002E-2</v>
      </c>
      <c r="H43">
        <f t="shared" si="48"/>
        <v>5.1796000000000002E-2</v>
      </c>
      <c r="I43">
        <f t="shared" si="49"/>
        <v>4.7854999999999995E-2</v>
      </c>
      <c r="J43">
        <f t="shared" si="50"/>
        <v>4.3913999999999995E-2</v>
      </c>
      <c r="K43">
        <f t="shared" si="51"/>
        <v>3.9973000000000002E-2</v>
      </c>
      <c r="L43">
        <f t="shared" si="52"/>
        <v>3.6032000000000002E-2</v>
      </c>
      <c r="M43">
        <f t="shared" si="53"/>
        <v>3.2091000000000001E-2</v>
      </c>
      <c r="N43">
        <f t="shared" si="54"/>
        <v>2.8150000000000001E-2</v>
      </c>
      <c r="S43">
        <v>6.7559999999999995E-2</v>
      </c>
      <c r="T43">
        <v>6.3619000000000009E-2</v>
      </c>
      <c r="U43">
        <v>5.9677999999999995E-2</v>
      </c>
      <c r="V43">
        <v>5.5737000000000002E-2</v>
      </c>
      <c r="W43">
        <v>5.1796000000000002E-2</v>
      </c>
      <c r="X43">
        <v>4.7854999999999995E-2</v>
      </c>
      <c r="Y43">
        <v>4.3913999999999995E-2</v>
      </c>
      <c r="Z43">
        <v>3.9973000000000002E-2</v>
      </c>
      <c r="AA43">
        <v>3.6032000000000002E-2</v>
      </c>
      <c r="AB43">
        <v>3.2091000000000001E-2</v>
      </c>
      <c r="AC43">
        <v>2.8150000000000001E-2</v>
      </c>
    </row>
    <row r="45" spans="1:29" x14ac:dyDescent="0.25">
      <c r="A45" s="6" t="s">
        <v>22</v>
      </c>
      <c r="B45" t="s">
        <v>11</v>
      </c>
      <c r="C45" t="s">
        <v>11</v>
      </c>
    </row>
    <row r="46" spans="1:29" x14ac:dyDescent="0.25">
      <c r="A46" s="1" t="s">
        <v>6</v>
      </c>
      <c r="B46" s="1" t="s">
        <v>1</v>
      </c>
      <c r="C46" s="1" t="s">
        <v>9</v>
      </c>
    </row>
    <row r="47" spans="1:29" x14ac:dyDescent="0.25">
      <c r="A47">
        <v>500</v>
      </c>
      <c r="B47">
        <v>0.14063999999999999</v>
      </c>
      <c r="C47">
        <v>1</v>
      </c>
    </row>
    <row r="48" spans="1:29" x14ac:dyDescent="0.25">
      <c r="A48">
        <v>1000</v>
      </c>
      <c r="B48">
        <v>0.26296999999999998</v>
      </c>
      <c r="C48">
        <v>0.99992999999999999</v>
      </c>
    </row>
    <row r="49" spans="1:3" x14ac:dyDescent="0.25">
      <c r="A49">
        <v>2000</v>
      </c>
      <c r="B49">
        <v>0.48708000000000001</v>
      </c>
      <c r="C49">
        <v>0.98553000000000002</v>
      </c>
    </row>
    <row r="50" spans="1:3" x14ac:dyDescent="0.25">
      <c r="A50">
        <v>3000</v>
      </c>
      <c r="B50">
        <v>0.67508999999999997</v>
      </c>
      <c r="C50">
        <v>0.91812000000000005</v>
      </c>
    </row>
    <row r="51" spans="1:3" x14ac:dyDescent="0.25">
      <c r="A51">
        <v>4000</v>
      </c>
      <c r="B51">
        <v>0.82421</v>
      </c>
      <c r="C51">
        <v>0.81766000000000005</v>
      </c>
    </row>
    <row r="52" spans="1:3" x14ac:dyDescent="0.25">
      <c r="A52">
        <v>5000</v>
      </c>
      <c r="B52">
        <v>0.94886999999999999</v>
      </c>
      <c r="C52">
        <v>0.72579000000000005</v>
      </c>
    </row>
    <row r="53" spans="1:3" x14ac:dyDescent="0.25">
      <c r="A53">
        <v>6000</v>
      </c>
      <c r="B53" s="3">
        <v>1.0517700000000001</v>
      </c>
      <c r="C53">
        <v>0.63798999999999995</v>
      </c>
    </row>
    <row r="54" spans="1:3" x14ac:dyDescent="0.25">
      <c r="A54">
        <v>7000</v>
      </c>
      <c r="B54" s="3">
        <v>1.15334</v>
      </c>
      <c r="C54">
        <v>0.58411999999999997</v>
      </c>
    </row>
    <row r="55" spans="1:3" x14ac:dyDescent="0.25">
      <c r="A55">
        <v>8000</v>
      </c>
      <c r="B55" s="3">
        <v>1.2374400000000001</v>
      </c>
      <c r="C55">
        <v>0.52105000000000001</v>
      </c>
    </row>
    <row r="56" spans="1:3" x14ac:dyDescent="0.25">
      <c r="A56">
        <v>9000</v>
      </c>
      <c r="B56" s="3">
        <v>1.3335699999999999</v>
      </c>
      <c r="C56">
        <v>0.48537000000000002</v>
      </c>
    </row>
    <row r="57" spans="1:3" x14ac:dyDescent="0.25">
      <c r="A57">
        <v>10000</v>
      </c>
      <c r="B57" s="3">
        <v>1.42906</v>
      </c>
      <c r="C57">
        <v>0.45833000000000002</v>
      </c>
    </row>
    <row r="58" spans="1:3" x14ac:dyDescent="0.25">
      <c r="B58" s="3" t="s">
        <v>10</v>
      </c>
    </row>
    <row r="59" spans="1:3" x14ac:dyDescent="0.25">
      <c r="A59" s="1" t="s">
        <v>6</v>
      </c>
      <c r="B59" s="1" t="s">
        <v>1</v>
      </c>
    </row>
    <row r="60" spans="1:3" x14ac:dyDescent="0.25">
      <c r="A60">
        <v>2500</v>
      </c>
      <c r="B60">
        <v>0.53446000000000005</v>
      </c>
    </row>
    <row r="61" spans="1:3" x14ac:dyDescent="0.25">
      <c r="A61">
        <v>2000</v>
      </c>
      <c r="B61">
        <v>0.42808000000000002</v>
      </c>
    </row>
    <row r="62" spans="1:3" x14ac:dyDescent="0.25">
      <c r="A62">
        <v>1500</v>
      </c>
      <c r="B62">
        <v>0.34397</v>
      </c>
    </row>
    <row r="63" spans="1:3" x14ac:dyDescent="0.25">
      <c r="A63">
        <v>1000</v>
      </c>
      <c r="B63">
        <v>0.22023999999999999</v>
      </c>
    </row>
    <row r="64" spans="1:3" x14ac:dyDescent="0.25">
      <c r="A64">
        <v>800</v>
      </c>
      <c r="B64">
        <v>0.20077999999999999</v>
      </c>
    </row>
    <row r="65" spans="1:17" x14ac:dyDescent="0.25">
      <c r="A65">
        <v>1000</v>
      </c>
      <c r="B65">
        <v>0.21773999999999999</v>
      </c>
    </row>
    <row r="66" spans="1:17" x14ac:dyDescent="0.25">
      <c r="A66">
        <v>2000</v>
      </c>
      <c r="B66">
        <v>0.53408999999999995</v>
      </c>
    </row>
    <row r="67" spans="1:17" x14ac:dyDescent="0.25">
      <c r="A67">
        <v>2500</v>
      </c>
      <c r="B67">
        <v>0.57699999999999996</v>
      </c>
    </row>
    <row r="68" spans="1:17" x14ac:dyDescent="0.25">
      <c r="A68">
        <v>3000</v>
      </c>
      <c r="B68">
        <v>0.71850000000000003</v>
      </c>
    </row>
    <row r="69" spans="1:17" x14ac:dyDescent="0.25">
      <c r="A69">
        <v>3500</v>
      </c>
      <c r="B69">
        <v>0.79908000000000001</v>
      </c>
    </row>
    <row r="70" spans="1:17" x14ac:dyDescent="0.25">
      <c r="A70">
        <v>4000</v>
      </c>
      <c r="B70">
        <v>0.77461999999999998</v>
      </c>
    </row>
    <row r="71" spans="1:17" x14ac:dyDescent="0.25">
      <c r="A71">
        <v>5000</v>
      </c>
      <c r="B71">
        <v>0.91147</v>
      </c>
    </row>
    <row r="72" spans="1:17" x14ac:dyDescent="0.25">
      <c r="A72">
        <v>6000</v>
      </c>
      <c r="B72">
        <v>0.98999000000000004</v>
      </c>
    </row>
    <row r="73" spans="1:17" x14ac:dyDescent="0.25">
      <c r="A73">
        <v>7000</v>
      </c>
      <c r="B73">
        <v>1.0503800000000001</v>
      </c>
    </row>
    <row r="74" spans="1:17" x14ac:dyDescent="0.25">
      <c r="A74">
        <v>8000</v>
      </c>
      <c r="B74">
        <v>1.3433200000000001</v>
      </c>
    </row>
    <row r="77" spans="1:17" x14ac:dyDescent="0.25">
      <c r="D77" t="s">
        <v>20</v>
      </c>
      <c r="G77" s="2" t="s">
        <v>23</v>
      </c>
    </row>
    <row r="78" spans="1:17" x14ac:dyDescent="0.25">
      <c r="A78" s="5" t="s">
        <v>16</v>
      </c>
      <c r="B78" s="5" t="s">
        <v>17</v>
      </c>
      <c r="G78" s="2">
        <v>0.99999998999999995</v>
      </c>
      <c r="H78" s="2">
        <v>0.9</v>
      </c>
      <c r="I78" s="2">
        <v>0.8</v>
      </c>
      <c r="J78" s="2">
        <v>0.7</v>
      </c>
      <c r="K78" s="2">
        <v>0.6</v>
      </c>
      <c r="L78" s="2">
        <v>0.5</v>
      </c>
      <c r="M78" s="2">
        <v>0.4</v>
      </c>
      <c r="N78" s="2">
        <v>0.3</v>
      </c>
      <c r="O78" s="2">
        <v>0.2</v>
      </c>
      <c r="P78" s="2">
        <v>0.1</v>
      </c>
      <c r="Q78" s="2">
        <v>0</v>
      </c>
    </row>
    <row r="79" spans="1:17" x14ac:dyDescent="0.25">
      <c r="A79" t="s">
        <v>18</v>
      </c>
      <c r="B79" t="s">
        <v>25</v>
      </c>
      <c r="G79" t="s">
        <v>13</v>
      </c>
    </row>
    <row r="80" spans="1:17" x14ac:dyDescent="0.25">
      <c r="A80">
        <v>500</v>
      </c>
      <c r="B80">
        <v>0.05</v>
      </c>
      <c r="G80">
        <f>(D80*$G$78)/($B$9*(1-$G$78))</f>
        <v>0</v>
      </c>
      <c r="H80">
        <f>(B80*$H$78)/($B$9*(1-$H$78))</f>
        <v>1.8750000000000007</v>
      </c>
      <c r="I80">
        <f>(D80*$I$78)/($B$9*(1-$I$78))</f>
        <v>0</v>
      </c>
      <c r="J80">
        <f>(D80*$J$78)/($B$9*(1-$J$78))</f>
        <v>0</v>
      </c>
      <c r="K80">
        <f>(D80*$K$78)/($B$9*(1-$K$78))</f>
        <v>0</v>
      </c>
      <c r="L80">
        <f>(D80*$L$78)/($B$9*(1-$L$78))</f>
        <v>0</v>
      </c>
      <c r="M80">
        <f>(D80*$M$78)/($B$9*(1-$M$78))</f>
        <v>0</v>
      </c>
      <c r="N80">
        <f>(D80*$N$78)/($B$9*(1-$N$78))</f>
        <v>0</v>
      </c>
      <c r="O80">
        <f>(D80*$O$78)/($B$9*(1-$O$78))</f>
        <v>0</v>
      </c>
      <c r="P80">
        <f>(D80*$P$78)/($B$9*(1-$P$78))</f>
        <v>0</v>
      </c>
      <c r="Q80">
        <f>(D80*$Q$78)/($B$9*(1-$Q$78))</f>
        <v>0</v>
      </c>
    </row>
    <row r="81" spans="1:17" x14ac:dyDescent="0.25">
      <c r="A81">
        <v>1000</v>
      </c>
      <c r="B81">
        <v>0.08</v>
      </c>
      <c r="G81">
        <f t="shared" ref="G81:G90" si="55">(D81*$G$78)/($B$9*(1-$G$78))</f>
        <v>0</v>
      </c>
      <c r="H81">
        <f t="shared" ref="H81:H91" si="56">(B81*$H$78)/($B$9*(1-$H$78))</f>
        <v>3.0000000000000013</v>
      </c>
      <c r="I81">
        <f t="shared" ref="I81:I91" si="57">(D81*$I$78)/($B$9*(1-$I$78))</f>
        <v>0</v>
      </c>
      <c r="J81">
        <f t="shared" ref="J81:J91" si="58">(D81*$J$78)/($B$9*(1-$J$78))</f>
        <v>0</v>
      </c>
      <c r="K81">
        <f t="shared" ref="K81:K91" si="59">(D81*$K$78)/($B$9*(1-$K$78))</f>
        <v>0</v>
      </c>
      <c r="L81">
        <f t="shared" ref="L81:L91" si="60">(D81*$L$78)/($B$9*(1-$L$78))</f>
        <v>0</v>
      </c>
      <c r="M81">
        <f t="shared" ref="M81:M91" si="61">(D81*$M$78)/($B$9*(1-$M$78))</f>
        <v>0</v>
      </c>
      <c r="N81">
        <f t="shared" ref="N81:N91" si="62">(D81*$N$78)/($B$9*(1-$N$78))</f>
        <v>0</v>
      </c>
      <c r="O81">
        <f t="shared" ref="O81:O91" si="63">(D81*$O$78)/($B$9*(1-$O$78))</f>
        <v>0</v>
      </c>
      <c r="P81">
        <f t="shared" ref="P81:P91" si="64">(D81*$P$78)/($B$9*(1-$P$78))</f>
        <v>0</v>
      </c>
      <c r="Q81">
        <f t="shared" ref="Q81:Q91" si="65">(D81*$Q$78)/($B$9*(1-$Q$78))</f>
        <v>0</v>
      </c>
    </row>
    <row r="82" spans="1:17" x14ac:dyDescent="0.25">
      <c r="A82">
        <v>1500</v>
      </c>
      <c r="B82">
        <v>0.1</v>
      </c>
      <c r="G82">
        <f t="shared" si="55"/>
        <v>0</v>
      </c>
      <c r="H82">
        <f t="shared" si="56"/>
        <v>3.7500000000000013</v>
      </c>
      <c r="I82">
        <f t="shared" si="57"/>
        <v>0</v>
      </c>
      <c r="J82">
        <f t="shared" si="58"/>
        <v>0</v>
      </c>
      <c r="K82">
        <f t="shared" si="59"/>
        <v>0</v>
      </c>
      <c r="L82">
        <f t="shared" si="60"/>
        <v>0</v>
      </c>
      <c r="M82">
        <f t="shared" si="61"/>
        <v>0</v>
      </c>
      <c r="N82">
        <f t="shared" si="62"/>
        <v>0</v>
      </c>
      <c r="O82">
        <f t="shared" si="63"/>
        <v>0</v>
      </c>
      <c r="P82">
        <f t="shared" si="64"/>
        <v>0</v>
      </c>
      <c r="Q82">
        <f t="shared" si="65"/>
        <v>0</v>
      </c>
    </row>
    <row r="83" spans="1:17" x14ac:dyDescent="0.25">
      <c r="A83">
        <v>2000</v>
      </c>
      <c r="B83">
        <v>0.16</v>
      </c>
      <c r="G83">
        <f t="shared" si="55"/>
        <v>0</v>
      </c>
      <c r="H83">
        <f t="shared" si="56"/>
        <v>6.0000000000000027</v>
      </c>
      <c r="I83">
        <f t="shared" si="57"/>
        <v>0</v>
      </c>
      <c r="J83">
        <f t="shared" si="58"/>
        <v>0</v>
      </c>
      <c r="K83">
        <f t="shared" si="59"/>
        <v>0</v>
      </c>
      <c r="L83">
        <f t="shared" si="60"/>
        <v>0</v>
      </c>
      <c r="M83">
        <f t="shared" si="61"/>
        <v>0</v>
      </c>
      <c r="N83">
        <f t="shared" si="62"/>
        <v>0</v>
      </c>
      <c r="O83">
        <f t="shared" si="63"/>
        <v>0</v>
      </c>
      <c r="P83">
        <f t="shared" si="64"/>
        <v>0</v>
      </c>
      <c r="Q83">
        <f t="shared" si="65"/>
        <v>0</v>
      </c>
    </row>
    <row r="84" spans="1:17" x14ac:dyDescent="0.25">
      <c r="A84">
        <v>3000</v>
      </c>
      <c r="B84">
        <v>0.3</v>
      </c>
      <c r="G84">
        <f t="shared" si="55"/>
        <v>0</v>
      </c>
      <c r="H84">
        <f t="shared" si="56"/>
        <v>11.250000000000004</v>
      </c>
      <c r="I84">
        <f t="shared" si="57"/>
        <v>0</v>
      </c>
      <c r="J84">
        <f t="shared" si="58"/>
        <v>0</v>
      </c>
      <c r="K84">
        <f t="shared" si="59"/>
        <v>0</v>
      </c>
      <c r="L84">
        <f t="shared" si="60"/>
        <v>0</v>
      </c>
      <c r="M84">
        <f t="shared" si="61"/>
        <v>0</v>
      </c>
      <c r="N84">
        <f t="shared" si="62"/>
        <v>0</v>
      </c>
      <c r="O84">
        <f t="shared" si="63"/>
        <v>0</v>
      </c>
      <c r="P84">
        <f t="shared" si="64"/>
        <v>0</v>
      </c>
      <c r="Q84">
        <f t="shared" si="65"/>
        <v>0</v>
      </c>
    </row>
    <row r="85" spans="1:17" x14ac:dyDescent="0.25">
      <c r="A85">
        <v>4000</v>
      </c>
      <c r="B85">
        <v>0.4</v>
      </c>
      <c r="G85">
        <f t="shared" si="55"/>
        <v>0</v>
      </c>
      <c r="H85">
        <f t="shared" si="56"/>
        <v>15.000000000000005</v>
      </c>
      <c r="I85">
        <f t="shared" si="57"/>
        <v>0</v>
      </c>
      <c r="J85">
        <f t="shared" si="58"/>
        <v>0</v>
      </c>
      <c r="K85">
        <f t="shared" si="59"/>
        <v>0</v>
      </c>
      <c r="L85">
        <f t="shared" si="60"/>
        <v>0</v>
      </c>
      <c r="M85">
        <f t="shared" si="61"/>
        <v>0</v>
      </c>
      <c r="N85">
        <f t="shared" si="62"/>
        <v>0</v>
      </c>
      <c r="O85">
        <f t="shared" si="63"/>
        <v>0</v>
      </c>
      <c r="P85">
        <f t="shared" si="64"/>
        <v>0</v>
      </c>
      <c r="Q85">
        <f t="shared" si="65"/>
        <v>0</v>
      </c>
    </row>
    <row r="86" spans="1:17" x14ac:dyDescent="0.25">
      <c r="A86">
        <v>5000</v>
      </c>
      <c r="B86">
        <v>0.5</v>
      </c>
      <c r="G86">
        <f t="shared" si="55"/>
        <v>0</v>
      </c>
      <c r="H86">
        <f t="shared" si="56"/>
        <v>18.750000000000007</v>
      </c>
      <c r="I86">
        <f t="shared" si="57"/>
        <v>0</v>
      </c>
      <c r="J86">
        <f t="shared" si="58"/>
        <v>0</v>
      </c>
      <c r="K86">
        <f t="shared" si="59"/>
        <v>0</v>
      </c>
      <c r="L86">
        <f t="shared" si="60"/>
        <v>0</v>
      </c>
      <c r="M86">
        <f t="shared" si="61"/>
        <v>0</v>
      </c>
      <c r="N86">
        <f t="shared" si="62"/>
        <v>0</v>
      </c>
      <c r="O86">
        <f t="shared" si="63"/>
        <v>0</v>
      </c>
      <c r="P86">
        <f t="shared" si="64"/>
        <v>0</v>
      </c>
      <c r="Q86">
        <f t="shared" si="65"/>
        <v>0</v>
      </c>
    </row>
    <row r="87" spans="1:17" x14ac:dyDescent="0.25">
      <c r="A87">
        <v>6000</v>
      </c>
      <c r="B87">
        <v>0.57999999999999996</v>
      </c>
      <c r="G87">
        <f t="shared" si="55"/>
        <v>0</v>
      </c>
      <c r="H87">
        <f t="shared" si="56"/>
        <v>21.750000000000007</v>
      </c>
      <c r="I87">
        <f t="shared" si="57"/>
        <v>0</v>
      </c>
      <c r="J87">
        <f t="shared" si="58"/>
        <v>0</v>
      </c>
      <c r="K87">
        <f t="shared" si="59"/>
        <v>0</v>
      </c>
      <c r="L87">
        <f t="shared" si="60"/>
        <v>0</v>
      </c>
      <c r="M87">
        <f t="shared" si="61"/>
        <v>0</v>
      </c>
      <c r="N87">
        <f t="shared" si="62"/>
        <v>0</v>
      </c>
      <c r="O87">
        <f t="shared" si="63"/>
        <v>0</v>
      </c>
      <c r="P87">
        <f t="shared" si="64"/>
        <v>0</v>
      </c>
      <c r="Q87">
        <f t="shared" si="65"/>
        <v>0</v>
      </c>
    </row>
    <row r="88" spans="1:17" x14ac:dyDescent="0.25">
      <c r="A88">
        <v>7000</v>
      </c>
      <c r="B88">
        <v>0.68</v>
      </c>
      <c r="G88">
        <f t="shared" si="55"/>
        <v>0</v>
      </c>
      <c r="H88">
        <f t="shared" si="56"/>
        <v>25.500000000000011</v>
      </c>
      <c r="I88">
        <f t="shared" si="57"/>
        <v>0</v>
      </c>
      <c r="J88">
        <f t="shared" si="58"/>
        <v>0</v>
      </c>
      <c r="K88">
        <f t="shared" si="59"/>
        <v>0</v>
      </c>
      <c r="L88">
        <f t="shared" si="60"/>
        <v>0</v>
      </c>
      <c r="M88">
        <f t="shared" si="61"/>
        <v>0</v>
      </c>
      <c r="N88">
        <f t="shared" si="62"/>
        <v>0</v>
      </c>
      <c r="O88">
        <f t="shared" si="63"/>
        <v>0</v>
      </c>
      <c r="P88">
        <f t="shared" si="64"/>
        <v>0</v>
      </c>
      <c r="Q88">
        <f t="shared" si="65"/>
        <v>0</v>
      </c>
    </row>
    <row r="89" spans="1:17" x14ac:dyDescent="0.25">
      <c r="A89">
        <v>8000</v>
      </c>
      <c r="B89">
        <v>0.75</v>
      </c>
      <c r="G89">
        <f t="shared" si="55"/>
        <v>0</v>
      </c>
      <c r="H89">
        <f t="shared" si="56"/>
        <v>28.125000000000011</v>
      </c>
      <c r="I89">
        <f t="shared" si="57"/>
        <v>0</v>
      </c>
      <c r="J89">
        <f t="shared" si="58"/>
        <v>0</v>
      </c>
      <c r="K89">
        <f t="shared" si="59"/>
        <v>0</v>
      </c>
      <c r="L89">
        <f t="shared" si="60"/>
        <v>0</v>
      </c>
      <c r="M89">
        <f t="shared" si="61"/>
        <v>0</v>
      </c>
      <c r="N89">
        <f t="shared" si="62"/>
        <v>0</v>
      </c>
      <c r="O89">
        <f t="shared" si="63"/>
        <v>0</v>
      </c>
      <c r="P89">
        <f t="shared" si="64"/>
        <v>0</v>
      </c>
      <c r="Q89">
        <f t="shared" si="65"/>
        <v>0</v>
      </c>
    </row>
    <row r="90" spans="1:17" x14ac:dyDescent="0.25">
      <c r="A90">
        <v>9000</v>
      </c>
      <c r="B90">
        <v>0.8</v>
      </c>
      <c r="G90">
        <f t="shared" si="55"/>
        <v>0</v>
      </c>
      <c r="H90">
        <f t="shared" si="56"/>
        <v>30.000000000000011</v>
      </c>
      <c r="I90">
        <f t="shared" si="57"/>
        <v>0</v>
      </c>
      <c r="J90">
        <f t="shared" si="58"/>
        <v>0</v>
      </c>
      <c r="K90">
        <f t="shared" si="59"/>
        <v>0</v>
      </c>
      <c r="L90">
        <f t="shared" si="60"/>
        <v>0</v>
      </c>
      <c r="M90">
        <f t="shared" si="61"/>
        <v>0</v>
      </c>
      <c r="N90">
        <f t="shared" si="62"/>
        <v>0</v>
      </c>
      <c r="O90">
        <f t="shared" si="63"/>
        <v>0</v>
      </c>
      <c r="P90">
        <f t="shared" si="64"/>
        <v>0</v>
      </c>
      <c r="Q90">
        <f t="shared" si="65"/>
        <v>0</v>
      </c>
    </row>
    <row r="91" spans="1:17" x14ac:dyDescent="0.25">
      <c r="A91">
        <v>10000</v>
      </c>
      <c r="B91">
        <v>0.82</v>
      </c>
      <c r="G91">
        <f>(D91*$G$78)/($B$9*(1-$G$78))</f>
        <v>0</v>
      </c>
      <c r="H91">
        <f t="shared" si="56"/>
        <v>30.750000000000007</v>
      </c>
      <c r="I91">
        <f t="shared" si="57"/>
        <v>0</v>
      </c>
      <c r="J91">
        <f t="shared" si="58"/>
        <v>0</v>
      </c>
      <c r="K91">
        <f t="shared" si="59"/>
        <v>0</v>
      </c>
      <c r="L91">
        <f t="shared" si="60"/>
        <v>0</v>
      </c>
      <c r="M91">
        <f t="shared" si="61"/>
        <v>0</v>
      </c>
      <c r="N91">
        <f t="shared" si="62"/>
        <v>0</v>
      </c>
      <c r="O91">
        <f t="shared" si="63"/>
        <v>0</v>
      </c>
      <c r="P91">
        <f t="shared" si="64"/>
        <v>0</v>
      </c>
      <c r="Q91">
        <f t="shared" si="65"/>
        <v>0</v>
      </c>
    </row>
    <row r="99" spans="1:29" s="2" customFormat="1" x14ac:dyDescent="0.25">
      <c r="A99" s="2" t="s">
        <v>24</v>
      </c>
    </row>
    <row r="101" spans="1:29" x14ac:dyDescent="0.25">
      <c r="A101" t="s">
        <v>4</v>
      </c>
      <c r="B101">
        <v>2.4</v>
      </c>
    </row>
    <row r="103" spans="1:29" x14ac:dyDescent="0.25">
      <c r="A103" t="s">
        <v>14</v>
      </c>
      <c r="B103">
        <v>0.24</v>
      </c>
    </row>
    <row r="108" spans="1:29" x14ac:dyDescent="0.25">
      <c r="A108" s="2" t="s">
        <v>13</v>
      </c>
      <c r="B108" s="2"/>
      <c r="C108" s="2"/>
      <c r="D108" s="2"/>
      <c r="E108" s="2"/>
      <c r="F108" s="2">
        <v>0</v>
      </c>
      <c r="G108" s="2">
        <v>0.1</v>
      </c>
      <c r="H108" s="2">
        <v>0.2</v>
      </c>
      <c r="I108" s="2">
        <v>0.3</v>
      </c>
      <c r="J108" s="2">
        <v>0.4</v>
      </c>
      <c r="K108" s="2">
        <v>0.5</v>
      </c>
      <c r="L108" s="2">
        <v>0.6</v>
      </c>
      <c r="M108" s="2">
        <v>0.7</v>
      </c>
      <c r="N108" s="2">
        <v>0.8</v>
      </c>
      <c r="O108" s="2">
        <v>0.9</v>
      </c>
      <c r="P108" s="2">
        <v>1</v>
      </c>
      <c r="Q108" s="2">
        <v>2</v>
      </c>
      <c r="R108" s="2">
        <v>3</v>
      </c>
      <c r="S108" s="2">
        <v>4</v>
      </c>
      <c r="T108" s="2">
        <v>5</v>
      </c>
      <c r="U108" s="2">
        <v>6</v>
      </c>
      <c r="V108" s="2">
        <v>7</v>
      </c>
      <c r="W108" s="2">
        <v>8</v>
      </c>
      <c r="X108" s="2">
        <v>9</v>
      </c>
      <c r="Y108" s="2">
        <v>10</v>
      </c>
      <c r="Z108" s="2">
        <v>100</v>
      </c>
      <c r="AA108" s="2">
        <v>1000</v>
      </c>
      <c r="AB108" s="2">
        <v>10000</v>
      </c>
      <c r="AC108" s="2">
        <v>100000</v>
      </c>
    </row>
    <row r="111" spans="1:29" x14ac:dyDescent="0.25">
      <c r="B111" t="s">
        <v>28</v>
      </c>
      <c r="C111">
        <v>0.1</v>
      </c>
      <c r="D111" t="s">
        <v>10</v>
      </c>
    </row>
    <row r="112" spans="1:29" x14ac:dyDescent="0.25">
      <c r="A112" s="1" t="s">
        <v>6</v>
      </c>
      <c r="B112" s="1" t="s">
        <v>19</v>
      </c>
      <c r="C112" s="1" t="s">
        <v>21</v>
      </c>
      <c r="D112" s="1" t="s">
        <v>7</v>
      </c>
      <c r="E112" s="1"/>
      <c r="F112" s="1" t="s">
        <v>1</v>
      </c>
      <c r="G112" s="1" t="s">
        <v>1</v>
      </c>
      <c r="H112" s="1" t="s">
        <v>1</v>
      </c>
      <c r="I112" s="1" t="s">
        <v>1</v>
      </c>
      <c r="J112" s="1" t="s">
        <v>1</v>
      </c>
      <c r="K112" s="1" t="s">
        <v>1</v>
      </c>
      <c r="L112" s="1" t="s">
        <v>1</v>
      </c>
      <c r="M112" s="1" t="s">
        <v>1</v>
      </c>
      <c r="N112" s="1" t="s">
        <v>1</v>
      </c>
      <c r="O112" s="1" t="s">
        <v>1</v>
      </c>
      <c r="P112" s="1" t="s">
        <v>1</v>
      </c>
      <c r="Q112" s="1" t="s">
        <v>1</v>
      </c>
      <c r="R112" s="1" t="s">
        <v>1</v>
      </c>
      <c r="S112" s="1" t="s">
        <v>1</v>
      </c>
      <c r="T112" s="1" t="s">
        <v>1</v>
      </c>
      <c r="U112" s="1" t="s">
        <v>1</v>
      </c>
      <c r="V112" s="1" t="s">
        <v>1</v>
      </c>
      <c r="W112" s="1" t="s">
        <v>1</v>
      </c>
      <c r="X112" s="1" t="s">
        <v>1</v>
      </c>
      <c r="Y112" s="1" t="s">
        <v>1</v>
      </c>
      <c r="Z112" s="1" t="s">
        <v>1</v>
      </c>
      <c r="AA112" s="1" t="s">
        <v>1</v>
      </c>
      <c r="AB112" s="1" t="s">
        <v>1</v>
      </c>
      <c r="AC112" s="1" t="s">
        <v>1</v>
      </c>
    </row>
    <row r="113" spans="1:74" x14ac:dyDescent="0.25">
      <c r="A113">
        <v>10000</v>
      </c>
      <c r="B113">
        <v>7.71</v>
      </c>
      <c r="C113">
        <f>$C$111*B113</f>
        <v>0.77100000000000002</v>
      </c>
      <c r="D113">
        <v>0.88295000000000001</v>
      </c>
      <c r="F113">
        <f>$D113*$B$101*$B$103*$F$108/($B$103*$F$108+$C113)+$D113*(1-($B$103*$F$108)/($B$103*$F$108+$C113))</f>
        <v>0.88295000000000001</v>
      </c>
      <c r="G113">
        <f>$D113*$B$101*$B$103*$G$108/($B$103*$G$108+$C113)+$D113*(1-($B$103*$G$108)/($B$103*$G$108+$C113))</f>
        <v>0.92026713207547173</v>
      </c>
      <c r="H113">
        <f>$D113*$B$101*$B$103*$H$108/($B$103*$H$108+$C113)+$D113*(1-($B$103*$H$108)/($B$103*$H$108+$C113))</f>
        <v>0.95539717948717939</v>
      </c>
      <c r="I113">
        <f>$D113*$B$101*$B$103*$I$108/($B$103*$I$108+$C113)+$D113*(1-($B$103*$I$108)/($B$103*$I$108+$C113))</f>
        <v>0.98852693950177939</v>
      </c>
      <c r="J113">
        <f>$D113*$B$101*$B$103*$J$108/($B$103*$J$108+$C113)+$D113*(1-($B$103*$J$108)/($B$103*$J$108+$C113))</f>
        <v>1.019822525951557</v>
      </c>
      <c r="K113">
        <f>$D113*$B$101*$B$103*$K$108/($B$103*$K$108+$C113)+$D113*(1-($B$103*$K$108)/($B$103*$K$108+$C113))</f>
        <v>1.0494321548821548</v>
      </c>
      <c r="L113">
        <f>$D113*$B$101*$B$103*$L$108/($B$103*$L$108+$C113)+$D113*(1-($B$103*$L$108)/($B$103*$L$108+$C113))</f>
        <v>1.0774884918032788</v>
      </c>
      <c r="M113">
        <f>$D113*$B$101*$B$103*$M$108/($B$103*$M$108+$C113)+$D113*(1-($B$103*$M$108)/($B$103*$M$108+$C113))</f>
        <v>1.1041106389776356</v>
      </c>
      <c r="N113">
        <f>$D113*$B$101*$B$103*$N$108/($B$103*$N$108+$C113)+$D113*(1-($B$103*$N$108)/($B$103*$N$108+$C113))</f>
        <v>1.1294058255451711</v>
      </c>
      <c r="O113">
        <f>$D113*$B$101*$B$103*$O$108/($B$103*$O$108+$C113)+$D113*(1-($B$103*$O$108)/($B$103*$O$108+$C113))</f>
        <v>1.1534708510638296</v>
      </c>
      <c r="P113">
        <f>$D113*$B$101*$B$103*$P$108/($B$103*$P$108+$C113)+$D113*(1-($B$103*$P$108)/($B$103*$P$108+$C113))</f>
        <v>1.1763933234421362</v>
      </c>
      <c r="Q113">
        <f>$D113*$B$101*$B$103*$Q$108/($B$103*$Q$108+$C113)+$D113*(1-($B$103*$Q$108)/($B$103*$Q$108+$C113))</f>
        <v>1.3572444844124698</v>
      </c>
      <c r="R113">
        <f>$D113*$B$101*$B$103*$R$108/($B$103*$R$108+$C113)+$D113*(1-($B$103*$R$108)/($B$103*$R$108+$C113))</f>
        <v>1.4798739436619717</v>
      </c>
      <c r="S113">
        <f>$D113*$B$101*$B$103*$S$108/($B$103*$S$108+$C113)+$D113*(1-($B$103*$S$108)/($B$103*$S$108+$C113))</f>
        <v>1.5684987001733102</v>
      </c>
      <c r="T113">
        <f>$D113*$B$101*$B$103*$T$108/($B$103*$T$108+$C113)+$D113*(1-($B$103*$T$108)/($B$103*$T$108+$C113))</f>
        <v>1.6355405631659052</v>
      </c>
      <c r="U113">
        <f>$D113*$B$101*$B$103*$U$108/($B$103*$U$108+$C113)+$D113*(1-($B$103*$U$108)/($B$103*$U$108+$C113))</f>
        <v>1.6880278833107192</v>
      </c>
      <c r="V113">
        <f>$D113*$B$101*$B$103*$V$108/($B$103*$V$108+$C113)+$D113*(1-($B$103*$V$108)/($B$103*$V$108+$C113))</f>
        <v>1.7302361689106487</v>
      </c>
      <c r="W113">
        <f>$D113*$B$101*$B$103*$W$108/($B$103*$W$108+$C113)+$D113*(1-($B$103*$W$108)/($B$103*$W$108+$C113))</f>
        <v>1.764915663322185</v>
      </c>
      <c r="X113">
        <f>$D113*$B$101*$B$103*$X$108/($B$103*$X$108+$C113)+$D113*(1-($B$103*$X$108)/($B$103*$X$108+$C113))</f>
        <v>1.7939158137154549</v>
      </c>
      <c r="Y113">
        <f>$D113*$B$101*$B$103*$Y$108/($B$103*$Y$108+$C113)+$D113*(1-($B$103*$Y$108)/($B$103*$Y$108+$C113))</f>
        <v>1.8185261589403969</v>
      </c>
      <c r="Z113">
        <f>$D113*$B$101*$B$103*$Z$108/($B$103*$Z$108+$C113)+$D113*(1-($B$103*$Z$108)/($B$103*$Z$108+$C113))</f>
        <v>2.0806053227564485</v>
      </c>
      <c r="AA113">
        <f>$D113*$B$101*$B$103*$AA$108/($B$103*$AA$108+$C113)+$D113*(1-($B$103*$AA$108)/($B$103*$AA$108+$C113))</f>
        <v>2.1151216485789397</v>
      </c>
      <c r="AB113">
        <f>$D113*$B$101*$B$103*$AB$108/($B$103*$AB$108+$C113)+$D113*(1-($B$103*$AB$108)/($B$103*$AB$108+$C113))</f>
        <v>2.1186830207670777</v>
      </c>
      <c r="AC113">
        <f>$D113*$B$101*$B$103*$AC$108/($B$103*$AC$108+$C113)+$D113*(1-($B$103*$AC$108)/($B$103*$AC$108+$C113))</f>
        <v>2.1190402905994139</v>
      </c>
      <c r="AE113">
        <v>0.88295000000000001</v>
      </c>
      <c r="AF113">
        <v>0.92026713207547173</v>
      </c>
      <c r="AG113">
        <v>0.95539717948717939</v>
      </c>
      <c r="AH113">
        <v>0.98852693950177939</v>
      </c>
      <c r="AI113">
        <v>1.019822525951557</v>
      </c>
      <c r="AJ113">
        <v>1.0494321548821548</v>
      </c>
      <c r="AK113">
        <v>1.0774884918032788</v>
      </c>
      <c r="AL113">
        <v>1.1041106389776356</v>
      </c>
      <c r="AM113">
        <v>1.1294058255451711</v>
      </c>
      <c r="AN113">
        <v>1.1534708510638296</v>
      </c>
      <c r="AO113">
        <v>1.1763933234421362</v>
      </c>
      <c r="AP113">
        <v>1.3572444844124698</v>
      </c>
      <c r="AQ113">
        <v>1.4798739436619717</v>
      </c>
      <c r="AR113">
        <v>1.5684987001733102</v>
      </c>
      <c r="AS113">
        <v>1.6355405631659052</v>
      </c>
      <c r="AT113">
        <v>1.6880278833107192</v>
      </c>
      <c r="AU113">
        <v>1.7302361689106487</v>
      </c>
      <c r="AV113">
        <v>1.764915663322185</v>
      </c>
      <c r="AW113">
        <v>1.7939158137154549</v>
      </c>
      <c r="AX113">
        <v>1.8185261589403969</v>
      </c>
      <c r="AY113">
        <v>2.0806053227564485</v>
      </c>
      <c r="AZ113">
        <v>2.1151216485789397</v>
      </c>
      <c r="BA113">
        <v>2.1186830207670777</v>
      </c>
      <c r="BB113">
        <f>$D113*$B$101*$B$103*$AC$108/($B$103*$AC$108+$C113)+$D113*(1-($B$103*$AC$108)/($B$103*$AC$108+$C113))</f>
        <v>2.1190402905994139</v>
      </c>
      <c r="BD113">
        <v>0.88295000000000001</v>
      </c>
      <c r="BE113">
        <v>0.82521</v>
      </c>
      <c r="BF113">
        <v>0.81606999999999996</v>
      </c>
      <c r="BG113">
        <v>0.70804</v>
      </c>
      <c r="BH113">
        <v>0.62268999999999997</v>
      </c>
      <c r="BI113">
        <v>0.52656000000000003</v>
      </c>
      <c r="BJ113">
        <v>0.40233000000000002</v>
      </c>
      <c r="BK113">
        <v>0.28188000000000002</v>
      </c>
      <c r="BL113">
        <v>0.16536000000000001</v>
      </c>
      <c r="BM113">
        <v>7.6999999999999999E-2</v>
      </c>
      <c r="BN113">
        <v>5.1299999999999998E-2</v>
      </c>
      <c r="BO113">
        <v>0.03</v>
      </c>
      <c r="BP113">
        <v>0.03</v>
      </c>
      <c r="BQ113">
        <v>2.8150000000000001E-2</v>
      </c>
      <c r="BR113">
        <v>0.03</v>
      </c>
      <c r="BS113">
        <v>0.03</v>
      </c>
      <c r="BT113">
        <v>0.03</v>
      </c>
      <c r="BU113">
        <v>0.03</v>
      </c>
      <c r="BV113">
        <v>0</v>
      </c>
    </row>
    <row r="114" spans="1:74" x14ac:dyDescent="0.25">
      <c r="A114">
        <v>9000</v>
      </c>
      <c r="B114">
        <v>7.73</v>
      </c>
      <c r="C114">
        <f t="shared" ref="C114:C126" si="66">$C$111*B114</f>
        <v>0.77300000000000013</v>
      </c>
      <c r="D114">
        <v>0.82521</v>
      </c>
      <c r="F114">
        <f t="shared" ref="F114:F126" si="67">$D114*$B$101*$B$103*$F$108/($B$103*$F$108+$C114)+$D114*(1-($B$103*$F$108)/($B$103*$F$108+$C114))</f>
        <v>0.82521</v>
      </c>
      <c r="G114">
        <f t="shared" ref="G114:G126" si="68">$D114*$B$101*$B$103*$G$108/($B$103*$G$108+$C114)+$D114*(1-($B$103*$G$108)/($B$103*$G$108+$C114))</f>
        <v>0.85999927979924717</v>
      </c>
      <c r="H114">
        <f>$D114*$B$101*$B$103*$H$108/($B$103*$H$108+$C114)+$D114*(1-($B$103*$H$108)/($B$103*$H$108+$C114))</f>
        <v>0.89275459439707672</v>
      </c>
      <c r="I114">
        <f>$D114*$B$101*$B$103*$I$108/($B$103*$I$108+$C114)+$D114*(1-($B$103*$I$108)/($B$103*$I$108+$C114))</f>
        <v>0.92364925207100579</v>
      </c>
      <c r="J114">
        <f>$D114*$B$101*$B$103*$J$108/($B$103*$J$108+$C114)+$D114*(1-($B$103*$J$108)/($B$103*$J$108+$C114))</f>
        <v>0.95283741542002298</v>
      </c>
      <c r="K114">
        <f>$D114*$B$101*$B$103*$K$108/($B$103*$K$108+$C114)+$D114*(1-($B$103*$K$108)/($B$103*$K$108+$C114))</f>
        <v>0.98045667413213877</v>
      </c>
      <c r="L114">
        <f>$D114*$B$101*$B$103*$L$108/($B$103*$L$108+$C114)+$D114*(1-($B$103*$L$108)/($B$103*$L$108+$C114))</f>
        <v>1.0066302137404579</v>
      </c>
      <c r="M114">
        <f>$D114*$B$101*$B$103*$M$108/($B$103*$M$108+$C114)+$D114*(1-($B$103*$M$108)/($B$103*$M$108+$C114))</f>
        <v>1.0314686524973431</v>
      </c>
      <c r="N114">
        <f>$D114*$B$101*$B$103*$N$108/($B$103*$N$108+$C114)+$D114*(1-($B$103*$N$108)/($B$103*$N$108+$C114))</f>
        <v>1.0550716041450776</v>
      </c>
      <c r="O114">
        <f>$D114*$B$101*$B$103*$O$108/($B$103*$O$108+$C114)+$D114*(1-($B$103*$O$108)/($B$103*$O$108+$C114))</f>
        <v>1.0775290131445905</v>
      </c>
      <c r="P114">
        <f>$D114*$B$101*$B$103*$P$108/($B$103*$P$108+$C114)+$D114*(1-($B$103*$P$108)/($B$103*$P$108+$C114))</f>
        <v>1.0989223000987167</v>
      </c>
      <c r="Q114">
        <f>$D114*$B$101*$B$103*$Q$108/($B$103*$Q$108+$C114)+$D114*(1-($B$103*$Q$108)/($B$103*$Q$108+$C114))</f>
        <v>1.2677807262569831</v>
      </c>
      <c r="R114">
        <f>$D114*$B$101*$B$103*$R$108/($B$103*$R$108+$C114)+$D114*(1-($B$103*$R$108)/($B$103*$R$108+$C114))</f>
        <v>1.3823511118553249</v>
      </c>
      <c r="S114">
        <f>$D114*$B$101*$B$103*$S$108/($B$103*$S$108+$C114)+$D114*(1-($B$103*$S$108)/($B$103*$S$108+$C114))</f>
        <v>1.4651882111944605</v>
      </c>
      <c r="T114">
        <f>$D114*$B$101*$B$103*$T$108/($B$103*$T$108+$C114)+$D114*(1-($B$103*$T$108)/($B$103*$T$108+$C114))</f>
        <v>1.5278723416117588</v>
      </c>
      <c r="U114">
        <f>$D114*$B$101*$B$103*$U$108/($B$103*$U$108+$C114)+$D114*(1-($B$103*$U$108)/($B$103*$U$108+$C114))</f>
        <v>1.5769602756439223</v>
      </c>
      <c r="V114">
        <f>$D114*$B$101*$B$103*$V$108/($B$103*$V$108+$C114)+$D114*(1-($B$103*$V$108)/($B$103*$V$108+$C114))</f>
        <v>1.6164427435792905</v>
      </c>
      <c r="W114">
        <f>$D114*$B$101*$B$103*$W$108/($B$103*$W$108+$C114)+$D114*(1-($B$103*$W$108)/($B$103*$W$108+$C114))</f>
        <v>1.6488878611214257</v>
      </c>
      <c r="X114">
        <f>$D114*$B$101*$B$103*$X$108/($B$103*$X$108+$C114)+$D114*(1-($B$103*$X$108)/($B$103*$X$108+$C114))</f>
        <v>1.6760231742243434</v>
      </c>
      <c r="Y114">
        <f>$D114*$B$101*$B$103*$Y$108/($B$103*$Y$108+$C114)+$D114*(1-($B$103*$Y$108)/($B$103*$Y$108+$C114))</f>
        <v>1.6990535549952726</v>
      </c>
      <c r="Z114">
        <f>$D114*$B$101*$B$103*$Z$108/($B$103*$Z$108+$C114)+$D114*(1-($B$103*$Z$108)/($B$103*$Z$108+$C114))</f>
        <v>1.9444549844588865</v>
      </c>
      <c r="AA114">
        <f>$D114*$B$101*$B$103*$AA$108/($B$103*$AA$108+$C114)+$D114*(1-($B$103*$AA$108)/($B$103*$AA$108+$C114))</f>
        <v>1.9767949368492312</v>
      </c>
      <c r="AB114">
        <f>$D114*$B$101*$B$103*$AB$108/($B$103*$AB$108+$C114)+$D114*(1-($B$103*$AB$108)/($B$103*$AB$108+$C114))</f>
        <v>1.9801320188664231</v>
      </c>
      <c r="AC114">
        <f>$D114*$B$101*$B$103*$AC$108/($B$103*$AC$108+$C114)+$D114*(1-($B$103*$AC$108)/($B$103*$AC$108+$C114))</f>
        <v>1.9804667911041864</v>
      </c>
      <c r="AE114">
        <v>0.82521</v>
      </c>
      <c r="AF114">
        <v>0.85999927979924717</v>
      </c>
      <c r="AG114">
        <v>0.89275459439707672</v>
      </c>
      <c r="AH114">
        <v>0.92364925207100579</v>
      </c>
      <c r="AI114">
        <v>0.95283741542002298</v>
      </c>
      <c r="AJ114">
        <v>0.98045667413213877</v>
      </c>
      <c r="AK114">
        <v>1.0066302137404579</v>
      </c>
      <c r="AL114">
        <v>1.0314686524973431</v>
      </c>
      <c r="AM114">
        <v>1.0550716041450776</v>
      </c>
      <c r="AN114">
        <v>1.0775290131445905</v>
      </c>
      <c r="AO114">
        <v>1.0989223000987167</v>
      </c>
      <c r="AP114">
        <v>1.2677807262569831</v>
      </c>
      <c r="AQ114">
        <v>1.3823511118553249</v>
      </c>
      <c r="AR114">
        <v>1.4651882111944605</v>
      </c>
      <c r="AS114">
        <v>1.5278723416117588</v>
      </c>
      <c r="AT114">
        <v>1.5769602756439223</v>
      </c>
      <c r="AU114">
        <v>1.6164427435792905</v>
      </c>
      <c r="AV114">
        <v>1.6488878611214257</v>
      </c>
      <c r="AW114">
        <v>1.6760231742243434</v>
      </c>
      <c r="AX114">
        <v>1.6990535549952726</v>
      </c>
      <c r="AY114">
        <v>1.9444549844588865</v>
      </c>
      <c r="AZ114">
        <v>1.9767949368492312</v>
      </c>
      <c r="BA114">
        <v>1.9801320188664231</v>
      </c>
      <c r="BB114">
        <f>$D114*$B$101*$B$103*$AC$108/($B$103*$AC$108+$C114)+$D114*(1-($B$103*$AC$108)/($B$103*$AC$108+$C114))</f>
        <v>1.9804667911041864</v>
      </c>
      <c r="BD114">
        <v>0.92026713207547173</v>
      </c>
      <c r="BE114">
        <v>0.85999927979924717</v>
      </c>
      <c r="BF114">
        <v>0.85060394458438293</v>
      </c>
      <c r="BG114">
        <v>0.74031970691994575</v>
      </c>
      <c r="BH114">
        <v>0.65077373691275164</v>
      </c>
      <c r="BI114">
        <v>0.55205339481268012</v>
      </c>
      <c r="BJ114">
        <v>0.42232746745562133</v>
      </c>
      <c r="BK114">
        <v>0.29705815384615386</v>
      </c>
      <c r="BL114">
        <v>0.17551739670932359</v>
      </c>
      <c r="BM114">
        <v>8.3435820895522386E-2</v>
      </c>
      <c r="BN114">
        <v>5.7731641791044772E-2</v>
      </c>
      <c r="BO114">
        <v>3.4015936254980075E-2</v>
      </c>
      <c r="BP114">
        <v>3.4235294117647058E-2</v>
      </c>
      <c r="BQ114">
        <v>3.2549255813953487E-2</v>
      </c>
      <c r="BR114">
        <v>3.5169230769230765E-2</v>
      </c>
      <c r="BS114">
        <v>3.6857142857142852E-2</v>
      </c>
      <c r="BT114">
        <v>4.1016393442622943E-2</v>
      </c>
      <c r="BU114">
        <v>4.8424419667336863E-2</v>
      </c>
      <c r="BV114">
        <f>$D131*$B$101*$B$103*$G$108/($B$103*$G$108+$C131)+$D131*(1-($B$103*$G$108)/($B$103*$G$108+$C131))</f>
        <v>0</v>
      </c>
    </row>
    <row r="115" spans="1:74" x14ac:dyDescent="0.25">
      <c r="A115">
        <v>8000</v>
      </c>
      <c r="B115">
        <v>7.7</v>
      </c>
      <c r="C115">
        <f t="shared" si="66"/>
        <v>0.77</v>
      </c>
      <c r="D115">
        <v>0.81606999999999996</v>
      </c>
      <c r="F115">
        <f>$D115*$B$101*$B$103*$F$108/($B$103*$F$108+$C115)+$D115*(1-($B$103*$F$108)/($B$103*$F$108+$C115))</f>
        <v>0.81606999999999996</v>
      </c>
      <c r="G115">
        <f t="shared" si="68"/>
        <v>0.85060394458438293</v>
      </c>
      <c r="H115">
        <f>$D115*$B$101*$B$103*$H$108/($B$103*$H$108+$C115)+$D115*(1-($B$103*$H$108)/($B$103*$H$108+$C115))</f>
        <v>0.88311144743276282</v>
      </c>
      <c r="I115">
        <f>$D115*$B$101*$B$103*$I$108/($B$103*$I$108+$C115)+$D115*(1-($B$103*$I$108)/($B$103*$I$108+$C115))</f>
        <v>0.91376579097387178</v>
      </c>
      <c r="J115">
        <f>$D115*$B$101*$B$103*$J$108/($B$103*$J$108+$C115)+$D115*(1-($B$103*$J$108)/($B$103*$J$108+$C115))</f>
        <v>0.94272104849884519</v>
      </c>
      <c r="K115">
        <f>$D115*$B$101*$B$103*$K$108/($B$103*$K$108+$C115)+$D115*(1-($B$103*$K$108)/($B$103*$K$108+$C115))</f>
        <v>0.97011467415730324</v>
      </c>
      <c r="L115">
        <f>$D115*$B$101*$B$103*$L$108/($B$103*$L$108+$C115)+$D115*(1-($B$103*$L$108)/($B$103*$L$108+$C115))</f>
        <v>0.99606968490153158</v>
      </c>
      <c r="M115">
        <f>$D115*$B$101*$B$103*$M$108/($B$103*$M$108+$C115)+$D115*(1-($B$103*$M$108)/($B$103*$M$108+$C115))</f>
        <v>1.0206965074626866</v>
      </c>
      <c r="N115">
        <f>$D115*$B$101*$B$103*$N$108/($B$103*$N$108+$C115)+$D115*(1-($B$103*$N$108)/($B$103*$N$108+$C115))</f>
        <v>1.0440945488565487</v>
      </c>
      <c r="O115">
        <f>$D115*$B$101*$B$103*$O$108/($B$103*$O$108+$C115)+$D115*(1-($B$103*$O$108)/($B$103*$O$108+$C115))</f>
        <v>1.066353537525355</v>
      </c>
      <c r="P115">
        <f>$D115*$B$101*$B$103*$P$108/($B$103*$P$108+$C115)+$D115*(1-($B$103*$P$108)/($B$103*$P$108+$C115))</f>
        <v>1.0875546732673267</v>
      </c>
      <c r="Q115">
        <f>$D115*$B$101*$B$103*$Q$108/($B$103*$Q$108+$C115)+$D115*(1-($B$103*$Q$108)/($B$103*$Q$108+$C115))</f>
        <v>1.2547892319999998</v>
      </c>
      <c r="R115">
        <f>$D115*$B$101*$B$103*$R$108/($B$103*$R$108+$C115)+$D115*(1-($B$103*$R$108)/($B$103*$R$108+$C115))</f>
        <v>1.3681495704697988</v>
      </c>
      <c r="S115">
        <f>$D115*$B$101*$B$103*$S$108/($B$103*$S$108+$C115)+$D115*(1-($B$103*$S$108)/($B$103*$S$108+$C115))</f>
        <v>1.4500573294797687</v>
      </c>
      <c r="T115">
        <f>$D115*$B$101*$B$103*$T$108/($B$103*$T$108+$C115)+$D115*(1-($B$103*$T$108)/($B$103*$T$108+$C115))</f>
        <v>1.5120078680203046</v>
      </c>
      <c r="U115">
        <f>$D115*$B$101*$B$103*$U$108/($B$103*$U$108+$C115)+$D115*(1-($B$103*$U$108)/($B$103*$U$108+$C115))</f>
        <v>1.5605030859728506</v>
      </c>
      <c r="V115">
        <f>$D115*$B$101*$B$103*$V$108/($B$103*$V$108+$C115)+$D115*(1-($B$103*$V$108)/($B$103*$V$108+$C115))</f>
        <v>1.5994971999999998</v>
      </c>
      <c r="W115">
        <f>$D115*$B$101*$B$103*$W$108/($B$103*$W$108+$C115)+$D115*(1-($B$103*$W$108)/($B$103*$W$108+$C115))</f>
        <v>1.6315332565055762</v>
      </c>
      <c r="X115">
        <f>$D115*$B$101*$B$103*$X$108/($B$103*$X$108+$C115)+$D115*(1-($B$103*$X$108)/($B$103*$X$108+$C115))</f>
        <v>1.6583210853242321</v>
      </c>
      <c r="Y115">
        <f>$D115*$B$101*$B$103*$Y$108/($B$103*$Y$108+$C115)+$D115*(1-($B$103*$Y$108)/($B$103*$Y$108+$C115))</f>
        <v>1.6810527129337538</v>
      </c>
      <c r="Z115">
        <f>$D115*$B$101*$B$103*$Z$108/($B$103*$Z$108+$C115)+$D115*(1-($B$103*$Z$108)/($B$103*$Z$108+$C115))</f>
        <v>1.9230523173193379</v>
      </c>
      <c r="AA115">
        <f>$D115*$B$101*$B$103*$AA$108/($B$103*$AA$108+$C115)+$D115*(1-($B$103*$AA$108)/($B$103*$AA$108+$C115))</f>
        <v>1.9549142081654691</v>
      </c>
      <c r="AB115">
        <f>$D115*$B$101*$B$103*$AB$108/($B$103*$AB$108+$C115)+$D115*(1-($B$103*$AB$108)/($B$103*$AB$108+$C115))</f>
        <v>1.9582015661225354</v>
      </c>
      <c r="AC115">
        <f>$D115*$B$101*$B$103*$AC$108/($B$103*$AC$108+$C115)+$D115*(1-($B$103*$AC$108)/($B$103*$AC$108+$C115))</f>
        <v>1.9585313460318148</v>
      </c>
      <c r="AE115">
        <v>0.81606999999999996</v>
      </c>
      <c r="AF115">
        <v>0.85060394458438293</v>
      </c>
      <c r="AG115">
        <v>0.88311144743276282</v>
      </c>
      <c r="AH115">
        <v>0.91376579097387178</v>
      </c>
      <c r="AI115">
        <v>0.94272104849884519</v>
      </c>
      <c r="AJ115">
        <v>0.97011467415730324</v>
      </c>
      <c r="AK115">
        <v>0.99606968490153158</v>
      </c>
      <c r="AL115">
        <v>1.0206965074626866</v>
      </c>
      <c r="AM115">
        <v>1.0440945488565487</v>
      </c>
      <c r="AN115">
        <v>1.066353537525355</v>
      </c>
      <c r="AO115">
        <v>1.0875546732673267</v>
      </c>
      <c r="AP115">
        <v>1.2547892319999998</v>
      </c>
      <c r="AQ115">
        <v>1.3681495704697988</v>
      </c>
      <c r="AR115">
        <v>1.4500573294797687</v>
      </c>
      <c r="AS115">
        <v>1.5120078680203046</v>
      </c>
      <c r="AT115">
        <v>1.5605030859728506</v>
      </c>
      <c r="AU115">
        <v>1.5994971999999998</v>
      </c>
      <c r="AV115">
        <v>1.6315332565055762</v>
      </c>
      <c r="AW115">
        <v>1.6583210853242321</v>
      </c>
      <c r="AX115">
        <v>1.6810527129337538</v>
      </c>
      <c r="AY115">
        <v>1.9230523173193379</v>
      </c>
      <c r="AZ115">
        <v>1.9549142081654691</v>
      </c>
      <c r="BA115">
        <v>1.9582015661225354</v>
      </c>
      <c r="BB115">
        <f>$D115*$B$101*$B$103*$AC$108/($B$103*$AC$108+$C115)+$D115*(1-($B$103*$AC$108)/($B$103*$AC$108+$C115))</f>
        <v>1.9585313460318148</v>
      </c>
      <c r="BD115">
        <v>0.95539717948717939</v>
      </c>
      <c r="BE115">
        <v>0.89275459439707672</v>
      </c>
      <c r="BF115">
        <v>0.88311144743276282</v>
      </c>
      <c r="BG115">
        <v>0.77056337450722734</v>
      </c>
      <c r="BH115">
        <v>0.67710452275682709</v>
      </c>
      <c r="BI115">
        <v>0.57584249582172709</v>
      </c>
      <c r="BJ115">
        <v>0.44095368000000001</v>
      </c>
      <c r="BK115">
        <v>0.311112</v>
      </c>
      <c r="BL115">
        <v>0.18482093169877409</v>
      </c>
      <c r="BM115">
        <v>8.914647887323944E-2</v>
      </c>
      <c r="BN115">
        <v>6.3106027397260275E-2</v>
      </c>
      <c r="BO115">
        <v>3.7330909090909088E-2</v>
      </c>
      <c r="BP115">
        <v>3.7694656488549617E-2</v>
      </c>
      <c r="BQ115">
        <v>3.6064979079497905E-2</v>
      </c>
      <c r="BR115">
        <v>3.9205479452054791E-2</v>
      </c>
      <c r="BS115">
        <v>4.1789473684210522E-2</v>
      </c>
      <c r="BT115">
        <v>4.7454545454545451E-2</v>
      </c>
      <c r="BU115">
        <v>5.5613009782746789E-2</v>
      </c>
      <c r="BV115">
        <f>$D131*$B$101*$B$103*$H$108/($B$103*$H$108+$C131)+$D131*(1-($B$103*$H$108)/($B$103*$H$108+$C131))</f>
        <v>0</v>
      </c>
    </row>
    <row r="116" spans="1:74" x14ac:dyDescent="0.25">
      <c r="A116">
        <v>7000</v>
      </c>
      <c r="B116">
        <v>7.13</v>
      </c>
      <c r="C116">
        <f t="shared" si="66"/>
        <v>0.71300000000000008</v>
      </c>
      <c r="D116">
        <v>0.70804</v>
      </c>
      <c r="F116">
        <f t="shared" si="67"/>
        <v>0.70804</v>
      </c>
      <c r="G116">
        <f t="shared" si="68"/>
        <v>0.74031970691994575</v>
      </c>
      <c r="H116">
        <f>$D116*$B$101*$B$103*$H$108/($B$103*$H$108+$C116)+$D116*(1-($B$103*$H$108)/($B$103*$H$108+$C116))</f>
        <v>0.77056337450722734</v>
      </c>
      <c r="I116">
        <f>$D116*$B$101*$B$103*$I$108/($B$103*$I$108+$C116)+$D116*(1-($B$103*$I$108)/($B$103*$I$108+$C116))</f>
        <v>0.79895774777070061</v>
      </c>
      <c r="J116">
        <f>$D116*$B$101*$B$103*$J$108/($B$103*$J$108+$C116)+$D116*(1-($B$103*$J$108)/($B$103*$J$108+$C116))</f>
        <v>0.82566741161928303</v>
      </c>
      <c r="K116">
        <f>$D116*$B$101*$B$103*$K$108/($B$103*$K$108+$C116)+$D116*(1-($B$103*$K$108)/($B$103*$K$108+$C116))</f>
        <v>0.8508379831932773</v>
      </c>
      <c r="L116">
        <f>$D116*$B$101*$B$103*$L$108/($B$103*$L$108+$C116)+$D116*(1-($B$103*$L$108)/($B$103*$L$108+$C116))</f>
        <v>0.87459876779463241</v>
      </c>
      <c r="M116">
        <f>$D116*$B$101*$B$103*$M$108/($B$103*$M$108+$C116)+$D116*(1-($B$103*$M$108)/($B$103*$M$108+$C116))</f>
        <v>0.89706498070374574</v>
      </c>
      <c r="N116">
        <f>$D116*$B$101*$B$103*$N$108/($B$103*$N$108+$C116)+$D116*(1-($B$103*$N$108)/($B$103*$N$108+$C116))</f>
        <v>0.91833961546961329</v>
      </c>
      <c r="O116">
        <f>$D116*$B$101*$B$103*$O$108/($B$103*$O$108+$C116)+$D116*(1-($B$103*$O$108)/($B$103*$O$108+$C116))</f>
        <v>0.93851502260495157</v>
      </c>
      <c r="P116">
        <f>$D116*$B$101*$B$103*$P$108/($B$103*$P$108+$C116)+$D116*(1-($B$103*$P$108)/($B$103*$P$108+$C116))</f>
        <v>0.95767424973767046</v>
      </c>
      <c r="Q116">
        <f>$D116*$B$101*$B$103*$Q$108/($B$103*$Q$108+$C116)+$D116*(1-($B$103*$Q$108)/($B$103*$Q$108+$C116))</f>
        <v>1.1068689019279128</v>
      </c>
      <c r="R116">
        <f>$D116*$B$101*$B$103*$R$108/($B$103*$R$108+$C116)+$D116*(1-($B$103*$R$108)/($B$103*$R$108+$C116))</f>
        <v>1.2060890718771806</v>
      </c>
      <c r="S116">
        <f>$D116*$B$101*$B$103*$S$108/($B$103*$S$108+$C116)+$D116*(1-($B$103*$S$108)/($B$103*$S$108+$C116))</f>
        <v>1.2768420083682006</v>
      </c>
      <c r="T116">
        <f>$D116*$B$101*$B$103*$T$108/($B$103*$T$108+$C116)+$D116*(1-($B$103*$T$108)/($B$103*$T$108+$C116))</f>
        <v>1.3298419864087818</v>
      </c>
      <c r="U116">
        <f>$D116*$B$101*$B$103*$U$108/($B$103*$U$108+$C116)+$D116*(1-($B$103*$U$108)/($B$103*$U$108+$C116))</f>
        <v>1.3710258987459358</v>
      </c>
      <c r="V116">
        <f>$D116*$B$101*$B$103*$V$108/($B$103*$V$108+$C116)+$D116*(1-($B$103*$V$108)/($B$103*$V$108+$C116))</f>
        <v>1.4039489343919767</v>
      </c>
      <c r="W116">
        <f>$D116*$B$101*$B$103*$W$108/($B$103*$W$108+$C116)+$D116*(1-($B$103*$W$108)/($B$103*$W$108+$C116))</f>
        <v>1.4308700493733384</v>
      </c>
      <c r="X116">
        <f>$D116*$B$101*$B$103*$X$108/($B$103*$X$108+$C116)+$D116*(1-($B$103*$X$108)/($B$103*$X$108+$C116))</f>
        <v>1.4532933797424292</v>
      </c>
      <c r="Y116">
        <f>$D116*$B$101*$B$103*$Y$108/($B$103*$Y$108+$C116)+$D116*(1-($B$103*$Y$108)/($B$103*$Y$108+$C116))</f>
        <v>1.4722592097654994</v>
      </c>
      <c r="Z116">
        <f>$D116*$B$101*$B$103*$Z$108/($B$103*$Z$108+$C116)+$D116*(1-($B$103*$Z$108)/($B$103*$Z$108+$C116))</f>
        <v>1.6706970630842064</v>
      </c>
      <c r="AA116">
        <f>$D116*$B$101*$B$103*$AA$108/($B$103*$AA$108+$C116)+$D116*(1-($B$103*$AA$108)/($B$103*$AA$108+$C116))</f>
        <v>1.6963598663969124</v>
      </c>
      <c r="AB116">
        <f>$D116*$B$101*$B$103*$AB$108/($B$103*$AB$108+$C116)+$D116*(1-($B$103*$AB$108)/($B$103*$AB$108+$C116))</f>
        <v>1.6990016018241247</v>
      </c>
      <c r="AC116">
        <f>$D116*$B$101*$B$103*$AC$108/($B$103*$AC$108+$C116)+$D116*(1-($B$103*$AC$108)/($B$103*$AC$108+$C116))</f>
        <v>1.699266552311175</v>
      </c>
      <c r="AE116">
        <v>0.70804</v>
      </c>
      <c r="AF116">
        <v>0.74031970691994575</v>
      </c>
      <c r="AG116">
        <v>0.77056337450722734</v>
      </c>
      <c r="AH116">
        <v>0.79895774777070061</v>
      </c>
      <c r="AI116">
        <v>0.82566741161928303</v>
      </c>
      <c r="AJ116">
        <v>0.8508379831932773</v>
      </c>
      <c r="AK116">
        <v>0.87459876779463241</v>
      </c>
      <c r="AL116">
        <v>0.89706498070374574</v>
      </c>
      <c r="AM116">
        <v>0.91833961546961329</v>
      </c>
      <c r="AN116">
        <v>0.93851502260495157</v>
      </c>
      <c r="AO116">
        <v>0.95767424973767046</v>
      </c>
      <c r="AP116">
        <v>1.1068689019279128</v>
      </c>
      <c r="AQ116">
        <v>1.2060890718771806</v>
      </c>
      <c r="AR116">
        <v>1.2768420083682006</v>
      </c>
      <c r="AS116">
        <v>1.3298419864087818</v>
      </c>
      <c r="AT116">
        <v>1.3710258987459358</v>
      </c>
      <c r="AU116">
        <v>1.4039489343919767</v>
      </c>
      <c r="AV116">
        <v>1.4308700493733384</v>
      </c>
      <c r="AW116">
        <v>1.4532933797424292</v>
      </c>
      <c r="AX116">
        <v>1.4722592097654994</v>
      </c>
      <c r="AY116">
        <v>1.6706970630842064</v>
      </c>
      <c r="AZ116">
        <v>1.6963598663969124</v>
      </c>
      <c r="BA116">
        <v>1.6990016018241247</v>
      </c>
      <c r="BB116">
        <f>$D116*$B$101*$B$103*$AC$108/($B$103*$AC$108+$C116)+$D116*(1-($B$103*$AC$108)/($B$103*$AC$108+$C116))</f>
        <v>1.699266552311175</v>
      </c>
      <c r="BD116">
        <v>0.98852693950177939</v>
      </c>
      <c r="BE116">
        <v>0.92364925207100579</v>
      </c>
      <c r="BF116">
        <v>0.91376579097387178</v>
      </c>
      <c r="BG116">
        <v>0.79895774777070061</v>
      </c>
      <c r="BH116">
        <v>0.70184151576292553</v>
      </c>
      <c r="BI116">
        <v>0.59809267924528298</v>
      </c>
      <c r="BJ116">
        <v>0.4583450055248619</v>
      </c>
      <c r="BK116">
        <v>0.32416200000000006</v>
      </c>
      <c r="BL116">
        <v>0.19337392941176471</v>
      </c>
      <c r="BM116">
        <v>9.4247999999999998E-2</v>
      </c>
      <c r="BN116">
        <v>6.7664050632911393E-2</v>
      </c>
      <c r="BO116">
        <v>4.0113712374581931E-2</v>
      </c>
      <c r="BP116">
        <v>4.0573426573426566E-2</v>
      </c>
      <c r="BQ116">
        <v>3.8939049429657799E-2</v>
      </c>
      <c r="BR116">
        <v>4.2444444444444437E-2</v>
      </c>
      <c r="BS116">
        <v>4.5507692307692298E-2</v>
      </c>
      <c r="BT116">
        <v>5.1677419354838695E-2</v>
      </c>
      <c r="BU116">
        <v>5.944211858631096E-2</v>
      </c>
      <c r="BV116">
        <f>$D131*$B$101*$B$103*$I$108/($B$103*$I$108+$C131)+$D131*(1-($B$103*$I$108)/($B$103*$I$108+$C131))</f>
        <v>0</v>
      </c>
    </row>
    <row r="117" spans="1:74" x14ac:dyDescent="0.25">
      <c r="A117">
        <v>6000</v>
      </c>
      <c r="B117">
        <v>7.21</v>
      </c>
      <c r="C117">
        <f t="shared" si="66"/>
        <v>0.72100000000000009</v>
      </c>
      <c r="D117">
        <v>0.62268999999999997</v>
      </c>
      <c r="F117">
        <f t="shared" si="67"/>
        <v>0.62268999999999997</v>
      </c>
      <c r="G117">
        <f t="shared" si="68"/>
        <v>0.65077373691275164</v>
      </c>
      <c r="H117">
        <f>$D117*$B$101*$B$103*$H$108/($B$103*$H$108+$C117)+$D117*(1-($B$103*$H$108)/($B$103*$H$108+$C117))</f>
        <v>0.67710452275682709</v>
      </c>
      <c r="I117">
        <f>$D117*$B$101*$B$103*$I$108/($B$103*$I$108+$C117)+$D117*(1-($B$103*$I$108)/($B$103*$I$108+$C117))</f>
        <v>0.70184151576292553</v>
      </c>
      <c r="J117">
        <f>$D117*$B$101*$B$103*$J$108/($B$103*$J$108+$C117)+$D117*(1-($B$103*$J$108)/($B$103*$J$108+$C117))</f>
        <v>0.72512517258261933</v>
      </c>
      <c r="K117">
        <f>$D117*$B$101*$B$103*$K$108/($B$103*$K$108+$C117)+$D117*(1-($B$103*$K$108)/($B$103*$K$108+$C117))</f>
        <v>0.74707991676575491</v>
      </c>
      <c r="L117">
        <f>$D117*$B$101*$B$103*$L$108/($B$103*$L$108+$C117)+$D117*(1-($B$103*$L$108)/($B$103*$L$108+$C117))</f>
        <v>0.76781636300578027</v>
      </c>
      <c r="M117">
        <f>$D117*$B$101*$B$103*$M$108/($B$103*$M$108+$C117)+$D117*(1-($B$103*$M$108)/($B$103*$M$108+$C117))</f>
        <v>0.78743318110236205</v>
      </c>
      <c r="N117">
        <f>$D117*$B$101*$B$103*$N$108/($B$103*$N$108+$C117)+$D117*(1-($B$103*$N$108)/($B$103*$N$108+$C117))</f>
        <v>0.80601866593647309</v>
      </c>
      <c r="O117">
        <f>$D117*$B$101*$B$103*$O$108/($B$103*$O$108+$C117)+$D117*(1-($B$103*$O$108)/($B$103*$O$108+$C117))</f>
        <v>0.82365206616862308</v>
      </c>
      <c r="P117">
        <f>$D117*$B$101*$B$103*$P$108/($B$103*$P$108+$C117)+$D117*(1-($B$103*$P$108)/($B$103*$P$108+$C117))</f>
        <v>0.84040471383975013</v>
      </c>
      <c r="Q117">
        <f>$D117*$B$101*$B$103*$Q$108/($B$103*$Q$108+$C117)+$D117*(1-($B$103*$Q$108)/($B$103*$Q$108+$C117))</f>
        <v>0.97110605328892574</v>
      </c>
      <c r="R117">
        <f>$D117*$B$101*$B$103*$R$108/($B$103*$R$108+$C117)+$D117*(1-($B$103*$R$108)/($B$103*$R$108+$C117))</f>
        <v>1.0582705135322692</v>
      </c>
      <c r="S117">
        <f>$D117*$B$101*$B$103*$S$108/($B$103*$S$108+$C117)+$D117*(1-($B$103*$S$108)/($B$103*$S$108+$C117))</f>
        <v>1.1205456573468173</v>
      </c>
      <c r="T117">
        <f>$D117*$B$101*$B$103*$T$108/($B$103*$T$108+$C117)+$D117*(1-($B$103*$T$108)/($B$103*$T$108+$C117))</f>
        <v>1.1672601197293075</v>
      </c>
      <c r="U117">
        <f>$D117*$B$101*$B$103*$U$108/($B$103*$U$108+$C117)+$D117*(1-($B$103*$U$108)/($B$103*$U$108+$C117))</f>
        <v>1.2035983942619157</v>
      </c>
      <c r="V117">
        <f>$D117*$B$101*$B$103*$V$108/($B$103*$V$108+$C117)+$D117*(1-($B$103*$V$108)/($B$103*$V$108+$C117))</f>
        <v>1.2326720408163265</v>
      </c>
      <c r="W117">
        <f>$D117*$B$101*$B$103*$W$108/($B$103*$W$108+$C117)+$D117*(1-($B$103*$W$108)/($B$103*$W$108+$C117))</f>
        <v>1.2564615713744793</v>
      </c>
      <c r="X117">
        <f>$D117*$B$101*$B$103*$X$108/($B$103*$X$108+$C117)+$D117*(1-($B$103*$X$108)/($B$103*$X$108+$C117))</f>
        <v>1.2762875564040261</v>
      </c>
      <c r="Y117">
        <f>$D117*$B$101*$B$103*$Y$108/($B$103*$Y$108+$C117)+$D117*(1-($B$103*$Y$108)/($B$103*$Y$108+$C117))</f>
        <v>1.2930643671900028</v>
      </c>
      <c r="Z117">
        <f>$D117*$B$101*$B$103*$Z$108/($B$103*$Z$108+$C117)+$D117*(1-($B$103*$Z$108)/($B$103*$Z$108+$C117))</f>
        <v>1.4690305202054932</v>
      </c>
      <c r="AA117">
        <f>$D117*$B$101*$B$103*$AA$108/($B$103*$AA$108+$C117)+$D117*(1-($B$103*$AA$108)/($B$103*$AA$108+$C117))</f>
        <v>1.4918449137798528</v>
      </c>
      <c r="AB117">
        <f>$D117*$B$101*$B$103*$AB$108/($B$103*$AB$108+$C117)+$D117*(1-($B$103*$AB$108)/($B$103*$AB$108+$C117))</f>
        <v>1.4941941856175704</v>
      </c>
      <c r="AC117">
        <f>$D117*$B$101*$B$103*$AC$108/($B$103*$AC$108+$C117)+$D117*(1-($B$103*$AC$108)/($B$103*$AC$108+$C117))</f>
        <v>1.4944298114831633</v>
      </c>
      <c r="AE117">
        <v>0.62268999999999997</v>
      </c>
      <c r="AF117">
        <v>0.65077373691275164</v>
      </c>
      <c r="AG117">
        <v>0.67710452275682709</v>
      </c>
      <c r="AH117">
        <v>0.70184151576292553</v>
      </c>
      <c r="AI117">
        <v>0.72512517258261933</v>
      </c>
      <c r="AJ117">
        <v>0.74707991676575491</v>
      </c>
      <c r="AK117">
        <v>0.76781636300578027</v>
      </c>
      <c r="AL117">
        <v>0.78743318110236205</v>
      </c>
      <c r="AM117">
        <v>0.80601866593647309</v>
      </c>
      <c r="AN117">
        <v>0.82365206616862308</v>
      </c>
      <c r="AO117">
        <v>0.84040471383975013</v>
      </c>
      <c r="AP117">
        <v>0.97110605328892574</v>
      </c>
      <c r="AQ117">
        <v>1.0582705135322692</v>
      </c>
      <c r="AR117">
        <v>1.1205456573468173</v>
      </c>
      <c r="AS117">
        <v>1.1672601197293075</v>
      </c>
      <c r="AT117">
        <v>1.2035983942619157</v>
      </c>
      <c r="AU117">
        <v>1.2326720408163265</v>
      </c>
      <c r="AV117">
        <v>1.2564615713744793</v>
      </c>
      <c r="AW117">
        <v>1.2762875564040261</v>
      </c>
      <c r="AX117">
        <v>1.2930643671900028</v>
      </c>
      <c r="AY117">
        <v>1.4690305202054932</v>
      </c>
      <c r="AZ117">
        <v>1.4918449137798528</v>
      </c>
      <c r="BA117">
        <v>1.4941941856175704</v>
      </c>
      <c r="BB117">
        <f>$D117*$B$101*$B$103*$AC$108/($B$103*$AC$108+$C117)+$D117*(1-($B$103*$AC$108)/($B$103*$AC$108+$C117))</f>
        <v>1.4944298114831633</v>
      </c>
      <c r="BD117">
        <v>1.019822525951557</v>
      </c>
      <c r="BE117">
        <v>0.95283741542002298</v>
      </c>
      <c r="BF117">
        <v>0.94272104849884519</v>
      </c>
      <c r="BG117">
        <v>0.82566741161928303</v>
      </c>
      <c r="BH117">
        <v>0.72512517258261933</v>
      </c>
      <c r="BI117">
        <v>0.61894859530026114</v>
      </c>
      <c r="BJ117">
        <v>0.47462031016042783</v>
      </c>
      <c r="BK117">
        <v>0.33631199999999994</v>
      </c>
      <c r="BL117">
        <v>0.20126368982229401</v>
      </c>
      <c r="BM117">
        <v>9.8832911392405062E-2</v>
      </c>
      <c r="BN117">
        <v>7.1578588235294116E-2</v>
      </c>
      <c r="BO117">
        <v>4.2482972136222909E-2</v>
      </c>
      <c r="BP117">
        <v>4.3006451612903222E-2</v>
      </c>
      <c r="BQ117">
        <v>4.1332439024390238E-2</v>
      </c>
      <c r="BR117">
        <v>4.510112359550561E-2</v>
      </c>
      <c r="BS117">
        <v>4.8410958904109583E-2</v>
      </c>
      <c r="BT117">
        <v>5.4660550458715589E-2</v>
      </c>
      <c r="BU117">
        <v>6.1820692920842864E-2</v>
      </c>
      <c r="BV117">
        <f>$D131*$B$101*$B$103*$J$108/($B$103*$J$108+$C131)+$D131*(1-($B$103*$J$108)/($B$103*$J$108+$C131))</f>
        <v>0</v>
      </c>
    </row>
    <row r="118" spans="1:74" x14ac:dyDescent="0.25">
      <c r="A118">
        <v>5500</v>
      </c>
      <c r="AC118">
        <f>$D118*$B$101*$B$103*$AC$108/($B$103*$AC$108+$C118)+$D118*(1-($B$103*$AC$108)/($B$103*$AC$108+$C118))</f>
        <v>0</v>
      </c>
      <c r="AE118">
        <v>0.52656000000000003</v>
      </c>
      <c r="AF118">
        <v>0.55205339481268012</v>
      </c>
      <c r="AG118">
        <v>0.57584249582172709</v>
      </c>
      <c r="AH118">
        <v>0.59809267924528298</v>
      </c>
      <c r="AI118">
        <v>0.61894859530026114</v>
      </c>
      <c r="AJ118">
        <v>0.63853731645569622</v>
      </c>
      <c r="AK118">
        <v>0.65697092874692875</v>
      </c>
      <c r="AL118">
        <v>0.67434867780429597</v>
      </c>
      <c r="AM118">
        <v>0.69075875638051043</v>
      </c>
      <c r="AN118">
        <v>0.70627980135440183</v>
      </c>
      <c r="AO118">
        <v>0.72098215384615383</v>
      </c>
      <c r="AP118">
        <v>0.83425419130434786</v>
      </c>
      <c r="AQ118">
        <v>0.90841070503597121</v>
      </c>
      <c r="AR118">
        <v>0.96072971779141114</v>
      </c>
      <c r="AS118">
        <v>0.99961925133689844</v>
      </c>
      <c r="AT118">
        <v>1.0296618767772512</v>
      </c>
      <c r="AU118">
        <v>1.0535681361702127</v>
      </c>
      <c r="AV118">
        <v>1.0730438918918921</v>
      </c>
      <c r="AW118">
        <v>1.0892163392226148</v>
      </c>
      <c r="AX118">
        <v>1.1028601954397395</v>
      </c>
      <c r="AY118">
        <v>1.243723194162951</v>
      </c>
      <c r="AZ118">
        <v>1.2616917571778785</v>
      </c>
      <c r="BA118">
        <v>1.2635382602356842</v>
      </c>
      <c r="BB118">
        <f>$D119*$B$101*$B$103*$AC$108/($B$103*$AC$108+$C119)+$D119*(1-($B$103*$AC$108)/($B$103*$AC$108+$C119))</f>
        <v>1.2637234208545012</v>
      </c>
      <c r="BD118">
        <v>1.0494321548821548</v>
      </c>
      <c r="BE118">
        <v>0.98045667413213877</v>
      </c>
      <c r="BF118">
        <v>0.97011467415730324</v>
      </c>
      <c r="BG118">
        <v>0.8508379831932773</v>
      </c>
      <c r="BH118">
        <v>0.74707991676575491</v>
      </c>
      <c r="BI118">
        <v>0.63853731645569622</v>
      </c>
      <c r="BJ118">
        <v>0.48988367875647676</v>
      </c>
      <c r="BK118">
        <v>0.34765200000000002</v>
      </c>
      <c r="BL118">
        <v>0.20856447900466563</v>
      </c>
      <c r="BM118">
        <v>0.10297590361445783</v>
      </c>
      <c r="BN118">
        <v>7.497692307692308E-2</v>
      </c>
      <c r="BO118">
        <v>4.4524495677233419E-2</v>
      </c>
      <c r="BP118">
        <v>4.5089820359281434E-2</v>
      </c>
      <c r="BQ118">
        <v>4.3356430868167206E-2</v>
      </c>
      <c r="BR118">
        <v>4.7319587628865976E-2</v>
      </c>
      <c r="BS118">
        <v>5.0740740740740732E-2</v>
      </c>
      <c r="BT118">
        <v>5.6879999999999986E-2</v>
      </c>
      <c r="BU118">
        <v>6.3441709242916852E-2</v>
      </c>
      <c r="BV118">
        <f>$D131*$B$101*$B$103*$K$108/($B$103*$K$108+$C131)+$D131*(1-($B$103*$K$108)/($B$103*$K$108+$C131))</f>
        <v>0</v>
      </c>
    </row>
    <row r="119" spans="1:74" x14ac:dyDescent="0.25">
      <c r="A119">
        <v>5000</v>
      </c>
      <c r="B119">
        <v>6.7</v>
      </c>
      <c r="C119">
        <f t="shared" si="66"/>
        <v>0.67</v>
      </c>
      <c r="D119">
        <v>0.52656000000000003</v>
      </c>
      <c r="F119">
        <f t="shared" si="67"/>
        <v>0.52656000000000003</v>
      </c>
      <c r="G119">
        <f t="shared" si="68"/>
        <v>0.55205339481268012</v>
      </c>
      <c r="H119">
        <f>$D119*$B$101*$B$103*$H$108/($B$103*$H$108+$C119)+$D119*(1-($B$103*$H$108)/($B$103*$H$108+$C119))</f>
        <v>0.57584249582172709</v>
      </c>
      <c r="I119">
        <f>$D119*$B$101*$B$103*$I$108/($B$103*$I$108+$C119)+$D119*(1-($B$103*$I$108)/($B$103*$I$108+$C119))</f>
        <v>0.59809267924528298</v>
      </c>
      <c r="J119">
        <f>$D119*$B$101*$B$103*$J$108/($B$103*$J$108+$C119)+$D119*(1-($B$103*$J$108)/($B$103*$J$108+$C119))</f>
        <v>0.61894859530026114</v>
      </c>
      <c r="K119">
        <f>$D119*$B$101*$B$103*$K$108/($B$103*$K$108+$C119)+$D119*(1-($B$103*$K$108)/($B$103*$K$108+$C119))</f>
        <v>0.63853731645569622</v>
      </c>
      <c r="L119">
        <f>$D119*$B$101*$B$103*$L$108/($B$103*$L$108+$C119)+$D119*(1-($B$103*$L$108)/($B$103*$L$108+$C119))</f>
        <v>0.65697092874692875</v>
      </c>
      <c r="M119">
        <f>$D119*$B$101*$B$103*$M$108/($B$103*$M$108+$C119)+$D119*(1-($B$103*$M$108)/($B$103*$M$108+$C119))</f>
        <v>0.67434867780429597</v>
      </c>
      <c r="N119">
        <f>$D119*$B$101*$B$103*$N$108/($B$103*$N$108+$C119)+$D119*(1-($B$103*$N$108)/($B$103*$N$108+$C119))</f>
        <v>0.69075875638051043</v>
      </c>
      <c r="O119">
        <f>$D119*$B$101*$B$103*$O$108/($B$103*$O$108+$C119)+$D119*(1-($B$103*$O$108)/($B$103*$O$108+$C119))</f>
        <v>0.70627980135440183</v>
      </c>
      <c r="P119">
        <f>$D119*$B$101*$B$103*$P$108/($B$103*$P$108+$C119)+$D119*(1-($B$103*$P$108)/($B$103*$P$108+$C119))</f>
        <v>0.72098215384615383</v>
      </c>
      <c r="Q119">
        <f>$D119*$B$101*$B$103*$Q$108/($B$103*$Q$108+$C119)+$D119*(1-($B$103*$Q$108)/($B$103*$Q$108+$C119))</f>
        <v>0.83425419130434786</v>
      </c>
      <c r="R119">
        <f>$D119*$B$101*$B$103*$R$108/($B$103*$R$108+$C119)+$D119*(1-($B$103*$R$108)/($B$103*$R$108+$C119))</f>
        <v>0.90841070503597121</v>
      </c>
      <c r="S119">
        <f>$D119*$B$101*$B$103*$S$108/($B$103*$S$108+$C119)+$D119*(1-($B$103*$S$108)/($B$103*$S$108+$C119))</f>
        <v>0.96072971779141114</v>
      </c>
      <c r="T119">
        <f>$D119*$B$101*$B$103*$T$108/($B$103*$T$108+$C119)+$D119*(1-($B$103*$T$108)/($B$103*$T$108+$C119))</f>
        <v>0.99961925133689844</v>
      </c>
      <c r="U119">
        <f>$D119*$B$101*$B$103*$U$108/($B$103*$U$108+$C119)+$D119*(1-($B$103*$U$108)/($B$103*$U$108+$C119))</f>
        <v>1.0296618767772512</v>
      </c>
      <c r="V119">
        <f>$D119*$B$101*$B$103*$V$108/($B$103*$V$108+$C119)+$D119*(1-($B$103*$V$108)/($B$103*$V$108+$C119))</f>
        <v>1.0535681361702127</v>
      </c>
      <c r="W119">
        <f>$D119*$B$101*$B$103*$W$108/($B$103*$W$108+$C119)+$D119*(1-($B$103*$W$108)/($B$103*$W$108+$C119))</f>
        <v>1.0730438918918921</v>
      </c>
      <c r="X119">
        <f>$D119*$B$101*$B$103*$X$108/($B$103*$X$108+$C119)+$D119*(1-($B$103*$X$108)/($B$103*$X$108+$C119))</f>
        <v>1.0892163392226148</v>
      </c>
      <c r="Y119">
        <f>$D119*$B$101*$B$103*$Y$108/($B$103*$Y$108+$C119)+$D119*(1-($B$103*$Y$108)/($B$103*$Y$108+$C119))</f>
        <v>1.1028601954397395</v>
      </c>
      <c r="Z119">
        <f>$D119*$B$101*$B$103*$Z$108/($B$103*$Z$108+$C119)+$D119*(1-($B$103*$Z$108)/($B$103*$Z$108+$C119))</f>
        <v>1.243723194162951</v>
      </c>
      <c r="AA119">
        <f>$D119*$B$101*$B$103*$AA$108/($B$103*$AA$108+$C119)+$D119*(1-($B$103*$AA$108)/($B$103*$AA$108+$C119))</f>
        <v>1.2616917571778785</v>
      </c>
      <c r="AB119">
        <f>$D119*$B$101*$B$103*$AB$108/($B$103*$AB$108+$C119)+$D119*(1-($B$103*$AB$108)/($B$103*$AB$108+$C119))</f>
        <v>1.2635382602356842</v>
      </c>
      <c r="AC119">
        <f>$D119*$B$101*$B$103*$AC$108/($B$103*$AC$108+$C119)+$D119*(1-($B$103*$AC$108)/($B$103*$AC$108+$C119))</f>
        <v>1.2637234208545012</v>
      </c>
      <c r="AE119">
        <v>0.40233000000000002</v>
      </c>
      <c r="AF119">
        <v>0.42232746745562133</v>
      </c>
      <c r="AG119">
        <v>0.44095368000000001</v>
      </c>
      <c r="AH119">
        <v>0.4583450055248619</v>
      </c>
      <c r="AI119">
        <v>0.47462031016042783</v>
      </c>
      <c r="AJ119">
        <v>0.48988367875647676</v>
      </c>
      <c r="AK119">
        <v>0.50422664321608035</v>
      </c>
      <c r="AL119">
        <v>0.51773001951219511</v>
      </c>
      <c r="AM119">
        <v>0.53046543127962087</v>
      </c>
      <c r="AN119">
        <v>0.54249658064516126</v>
      </c>
      <c r="AO119">
        <v>0.55388031390134529</v>
      </c>
      <c r="AP119">
        <v>0.64116901060070675</v>
      </c>
      <c r="AQ119">
        <v>0.69791938775510209</v>
      </c>
      <c r="AR119">
        <v>0.73777138957816368</v>
      </c>
      <c r="AS119">
        <v>0.76729457883369323</v>
      </c>
      <c r="AT119">
        <v>0.79004380497131932</v>
      </c>
      <c r="AU119">
        <v>0.8081105145797598</v>
      </c>
      <c r="AV119">
        <v>0.82280552099533433</v>
      </c>
      <c r="AW119">
        <v>0.8349921337126599</v>
      </c>
      <c r="AX119">
        <v>0.84526211009174301</v>
      </c>
      <c r="AY119">
        <v>0.95069475742333276</v>
      </c>
      <c r="AZ119">
        <v>0.96406595066735368</v>
      </c>
      <c r="BA119">
        <v>0.96543902204900989</v>
      </c>
      <c r="BB119">
        <f>$D121*$B$101*$B$103*$AC$108/($B$103*$AC$108+$C121)+$D121*(1-($B$103*$AC$108)/($B$103*$AC$108+$C121))</f>
        <v>0.96557669846469163</v>
      </c>
      <c r="BD119">
        <v>1.0774884918032788</v>
      </c>
      <c r="BE119">
        <v>1.0066302137404579</v>
      </c>
      <c r="BF119">
        <v>0.99606968490153158</v>
      </c>
      <c r="BG119">
        <v>0.87459876779463241</v>
      </c>
      <c r="BH119">
        <v>0.76781636300578027</v>
      </c>
      <c r="BI119">
        <v>0.65697092874692875</v>
      </c>
      <c r="BJ119">
        <v>0.50422664321608035</v>
      </c>
      <c r="BK119">
        <v>0.35826038709677421</v>
      </c>
      <c r="BL119">
        <v>0.21533987406296851</v>
      </c>
      <c r="BM119">
        <v>0.10673793103448276</v>
      </c>
      <c r="BN119">
        <v>7.7954845360824726E-2</v>
      </c>
      <c r="BO119">
        <v>4.6301886792452826E-2</v>
      </c>
      <c r="BP119">
        <v>4.6893854748603345E-2</v>
      </c>
      <c r="BQ119">
        <v>4.5090417910447766E-2</v>
      </c>
      <c r="BR119">
        <v>4.9199999999999994E-2</v>
      </c>
      <c r="BS119">
        <v>5.2651685393258416E-2</v>
      </c>
      <c r="BT119">
        <v>5.8595744680851054E-2</v>
      </c>
      <c r="BU119">
        <v>6.4617365920668524E-2</v>
      </c>
      <c r="BV119">
        <f>$D131*$B$101*$B$103*$L$108/($B$103*$L$108+$C131)+$D131*(1-($B$103*$L$108)/($B$103*$L$108+$C131))</f>
        <v>0</v>
      </c>
    </row>
    <row r="120" spans="1:74" x14ac:dyDescent="0.25">
      <c r="A120">
        <v>4500</v>
      </c>
      <c r="AC120">
        <f>$D120*$B$101*$B$103*$AC$108/($B$103*$AC$108+$C120)+$D120*(1-($B$103*$AC$108)/($B$103*$AC$108+$C120))</f>
        <v>0</v>
      </c>
      <c r="AE120">
        <v>0.28188000000000002</v>
      </c>
      <c r="AF120">
        <v>0.29705815384615386</v>
      </c>
      <c r="AG120">
        <v>0.311112</v>
      </c>
      <c r="AH120">
        <v>0.32416200000000006</v>
      </c>
      <c r="AI120">
        <v>0.33631199999999994</v>
      </c>
      <c r="AJ120">
        <v>0.34765200000000002</v>
      </c>
      <c r="AK120">
        <v>0.35826038709677421</v>
      </c>
      <c r="AL120">
        <v>0.36820575</v>
      </c>
      <c r="AM120">
        <v>0.37754836363636363</v>
      </c>
      <c r="AN120">
        <v>0.38634141176470588</v>
      </c>
      <c r="AO120">
        <v>0.39463199999999998</v>
      </c>
      <c r="AP120">
        <v>0.45727199999999996</v>
      </c>
      <c r="AQ120">
        <v>0.49713381818181818</v>
      </c>
      <c r="AR120">
        <v>0.52473046153846159</v>
      </c>
      <c r="AS120">
        <v>0.54496800000000001</v>
      </c>
      <c r="AT120">
        <v>0.56044376470588231</v>
      </c>
      <c r="AU120">
        <v>0.5726614736842105</v>
      </c>
      <c r="AV120">
        <v>0.58255199999999996</v>
      </c>
      <c r="AW120">
        <v>0.59072243478260855</v>
      </c>
      <c r="AX120">
        <v>0.59758559999999994</v>
      </c>
      <c r="AY120">
        <v>0.66688682926829257</v>
      </c>
      <c r="AZ120">
        <v>0.67552788029925182</v>
      </c>
      <c r="BA120">
        <v>0.6764133666583354</v>
      </c>
      <c r="BB120">
        <f>$D123*$B$101*$B$103*$AC$108/($B$103*$AC$108+$C123)+$D123*(1-($B$103*$AC$108)/($B$103*$AC$108+$C123))</f>
        <v>0.67650213444663876</v>
      </c>
      <c r="BD120">
        <v>1.1041106389776356</v>
      </c>
      <c r="BE120">
        <v>1.0314686524973431</v>
      </c>
      <c r="BF120">
        <v>1.0206965074626866</v>
      </c>
      <c r="BG120">
        <v>0.89706498070374574</v>
      </c>
      <c r="BH120">
        <v>0.78743318110236205</v>
      </c>
      <c r="BI120">
        <v>0.67434867780429597</v>
      </c>
      <c r="BJ120">
        <v>0.51773001951219511</v>
      </c>
      <c r="BK120">
        <v>0.36820575</v>
      </c>
      <c r="BL120">
        <v>0.22164461939218522</v>
      </c>
      <c r="BM120">
        <v>0.11016923076923076</v>
      </c>
      <c r="BN120">
        <v>8.0585825242718442E-2</v>
      </c>
      <c r="BO120">
        <v>4.7863291139240496E-2</v>
      </c>
      <c r="BP120">
        <v>4.8471204188481665E-2</v>
      </c>
      <c r="BQ120">
        <v>4.6592562674094701E-2</v>
      </c>
      <c r="BR120">
        <v>5.0814159292035394E-2</v>
      </c>
      <c r="BS120">
        <v>5.4247422680412369E-2</v>
      </c>
      <c r="BT120">
        <v>5.9961783439490435E-2</v>
      </c>
      <c r="BU120">
        <v>6.5509033264556371E-2</v>
      </c>
      <c r="BV120">
        <f>$D131*$B$101*$B$103*$M$108/($B$103*$M$108+$C131)+$D131*(1-($B$103*$M$108)/($B$103*$M$108+$C131))</f>
        <v>0</v>
      </c>
    </row>
    <row r="121" spans="1:74" x14ac:dyDescent="0.25">
      <c r="A121">
        <v>4000</v>
      </c>
      <c r="B121">
        <v>6.52</v>
      </c>
      <c r="C121">
        <f t="shared" si="66"/>
        <v>0.65200000000000002</v>
      </c>
      <c r="D121">
        <v>0.40233000000000002</v>
      </c>
      <c r="F121">
        <f t="shared" si="67"/>
        <v>0.40233000000000002</v>
      </c>
      <c r="G121">
        <f t="shared" si="68"/>
        <v>0.42232746745562133</v>
      </c>
      <c r="H121">
        <f>$D121*$B$101*$B$103*$H$108/($B$103*$H$108+$C121)+$D121*(1-($B$103*$H$108)/($B$103*$H$108+$C121))</f>
        <v>0.44095368000000001</v>
      </c>
      <c r="I121">
        <f>$D121*$B$101*$B$103*$I$108/($B$103*$I$108+$C121)+$D121*(1-($B$103*$I$108)/($B$103*$I$108+$C121))</f>
        <v>0.4583450055248619</v>
      </c>
      <c r="J121">
        <f>$D121*$B$101*$B$103*$J$108/($B$103*$J$108+$C121)+$D121*(1-($B$103*$J$108)/($B$103*$J$108+$C121))</f>
        <v>0.47462031016042783</v>
      </c>
      <c r="K121">
        <f>$D121*$B$101*$B$103*$K$108/($B$103*$K$108+$C121)+$D121*(1-($B$103*$K$108)/($B$103*$K$108+$C121))</f>
        <v>0.48988367875647676</v>
      </c>
      <c r="L121">
        <f>$D121*$B$101*$B$103*$L$108/($B$103*$L$108+$C121)+$D121*(1-($B$103*$L$108)/($B$103*$L$108+$C121))</f>
        <v>0.50422664321608035</v>
      </c>
      <c r="M121">
        <f>$D121*$B$101*$B$103*$M$108/($B$103*$M$108+$C121)+$D121*(1-($B$103*$M$108)/($B$103*$M$108+$C121))</f>
        <v>0.51773001951219511</v>
      </c>
      <c r="N121">
        <f>$D121*$B$101*$B$103*$N$108/($B$103*$N$108+$C121)+$D121*(1-($B$103*$N$108)/($B$103*$N$108+$C121))</f>
        <v>0.53046543127962087</v>
      </c>
      <c r="O121">
        <f>$D121*$B$101*$B$103*$O$108/($B$103*$O$108+$C121)+$D121*(1-($B$103*$O$108)/($B$103*$O$108+$C121))</f>
        <v>0.54249658064516126</v>
      </c>
      <c r="P121">
        <f>$D121*$B$101*$B$103*$P$108/($B$103*$P$108+$C121)+$D121*(1-($B$103*$P$108)/($B$103*$P$108+$C121))</f>
        <v>0.55388031390134529</v>
      </c>
      <c r="Q121">
        <f>$D121*$B$101*$B$103*$Q$108/($B$103*$Q$108+$C121)+$D121*(1-($B$103*$Q$108)/($B$103*$Q$108+$C121))</f>
        <v>0.64116901060070675</v>
      </c>
      <c r="R121">
        <f>$D121*$B$101*$B$103*$R$108/($B$103*$R$108+$C121)+$D121*(1-($B$103*$R$108)/($B$103*$R$108+$C121))</f>
        <v>0.69791938775510209</v>
      </c>
      <c r="S121">
        <f>$D121*$B$101*$B$103*$S$108/($B$103*$S$108+$C121)+$D121*(1-($B$103*$S$108)/($B$103*$S$108+$C121))</f>
        <v>0.73777138957816368</v>
      </c>
      <c r="T121">
        <f>$D121*$B$101*$B$103*$T$108/($B$103*$T$108+$C121)+$D121*(1-($B$103*$T$108)/($B$103*$T$108+$C121))</f>
        <v>0.76729457883369323</v>
      </c>
      <c r="U121">
        <f>$D121*$B$101*$B$103*$U$108/($B$103*$U$108+$C121)+$D121*(1-($B$103*$U$108)/($B$103*$U$108+$C121))</f>
        <v>0.79004380497131932</v>
      </c>
      <c r="V121">
        <f>$D121*$B$101*$B$103*$V$108/($B$103*$V$108+$C121)+$D121*(1-($B$103*$V$108)/($B$103*$V$108+$C121))</f>
        <v>0.8081105145797598</v>
      </c>
      <c r="W121">
        <f>$D121*$B$101*$B$103*$W$108/($B$103*$W$108+$C121)+$D121*(1-($B$103*$W$108)/($B$103*$W$108+$C121))</f>
        <v>0.82280552099533433</v>
      </c>
      <c r="X121">
        <f>$D121*$B$101*$B$103*$X$108/($B$103*$X$108+$C121)+$D121*(1-($B$103*$X$108)/($B$103*$X$108+$C121))</f>
        <v>0.8349921337126599</v>
      </c>
      <c r="Y121">
        <f>$D121*$B$101*$B$103*$Y$108/($B$103*$Y$108+$C121)+$D121*(1-($B$103*$Y$108)/($B$103*$Y$108+$C121))</f>
        <v>0.84526211009174301</v>
      </c>
      <c r="Z121">
        <f>$D121*$B$101*$B$103*$Z$108/($B$103*$Z$108+$C121)+$D121*(1-($B$103*$Z$108)/($B$103*$Z$108+$C121))</f>
        <v>0.95069475742333276</v>
      </c>
      <c r="AA121">
        <f>$D121*$B$101*$B$103*$AA$108/($B$103*$AA$108+$C121)+$D121*(1-($B$103*$AA$108)/($B$103*$AA$108+$C121))</f>
        <v>0.96406595066735368</v>
      </c>
      <c r="AB121">
        <f>$D121*$B$101*$B$103*$AB$108/($B$103*$AB$108+$C121)+$D121*(1-($B$103*$AB$108)/($B$103*$AB$108+$C121))</f>
        <v>0.96543902204900989</v>
      </c>
      <c r="AC121">
        <f>$D121*$B$101*$B$103*$AC$108/($B$103*$AC$108+$C121)+$D121*(1-($B$103*$AC$108)/($B$103*$AC$108+$C121))</f>
        <v>0.96557669846469163</v>
      </c>
      <c r="AE121">
        <v>0.16536000000000001</v>
      </c>
      <c r="AF121">
        <v>0.17551739670932359</v>
      </c>
      <c r="AG121">
        <v>0.18482093169877409</v>
      </c>
      <c r="AH121">
        <v>0.19337392941176471</v>
      </c>
      <c r="AI121">
        <v>0.20126368982229401</v>
      </c>
      <c r="AJ121">
        <v>0.20856447900466563</v>
      </c>
      <c r="AK121">
        <v>0.21533987406296851</v>
      </c>
      <c r="AL121">
        <v>0.22164461939218522</v>
      </c>
      <c r="AM121">
        <v>0.22752610909090906</v>
      </c>
      <c r="AN121">
        <v>0.23302558051420838</v>
      </c>
      <c r="AO121">
        <v>0.23817908256880732</v>
      </c>
      <c r="AP121">
        <v>0.27614955134596209</v>
      </c>
      <c r="AQ121">
        <v>0.29945724859211587</v>
      </c>
      <c r="AR121">
        <v>0.31522098449089675</v>
      </c>
      <c r="AS121">
        <v>0.32659319791062102</v>
      </c>
      <c r="AT121">
        <v>0.33518463576158936</v>
      </c>
      <c r="AU121">
        <v>0.3419041307308216</v>
      </c>
      <c r="AV121">
        <v>0.34730338108882519</v>
      </c>
      <c r="AW121">
        <v>0.35173668281774129</v>
      </c>
      <c r="AX121">
        <v>0.35544197057817312</v>
      </c>
      <c r="AY121">
        <v>0.39192673327080702</v>
      </c>
      <c r="AZ121">
        <v>0.39636061116816262</v>
      </c>
      <c r="BA121">
        <v>0.39681356241119115</v>
      </c>
      <c r="BB121">
        <f>$D125*$B$101*$B$103*$AC$108/($B$103*$AC$108+$C125)+$D125*(1-($B$103*$AC$108)/($B$103*$AC$108+$C125))</f>
        <v>0.39685895525193343</v>
      </c>
      <c r="BD121">
        <v>1.1294058255451711</v>
      </c>
      <c r="BE121">
        <v>1.0550716041450776</v>
      </c>
      <c r="BF121">
        <v>1.0440945488565487</v>
      </c>
      <c r="BG121">
        <v>0.91833961546961329</v>
      </c>
      <c r="BH121">
        <v>0.80601866593647309</v>
      </c>
      <c r="BI121">
        <v>0.69075875638051043</v>
      </c>
      <c r="BJ121">
        <v>0.53046543127962087</v>
      </c>
      <c r="BK121">
        <v>0.37754836363636363</v>
      </c>
      <c r="BL121">
        <v>0.22752610909090906</v>
      </c>
      <c r="BM121">
        <v>0.1133115789473684</v>
      </c>
      <c r="BN121">
        <v>8.2927155963302746E-2</v>
      </c>
      <c r="BO121">
        <v>4.9245823389021476E-2</v>
      </c>
      <c r="BP121">
        <v>4.9862068965517231E-2</v>
      </c>
      <c r="BQ121">
        <v>4.790644908616188E-2</v>
      </c>
      <c r="BR121">
        <v>5.2214876033057842E-2</v>
      </c>
      <c r="BS121">
        <v>5.559999999999999E-2</v>
      </c>
      <c r="BT121">
        <v>6.1075144508670513E-2</v>
      </c>
      <c r="BU121">
        <v>6.6208522293565608E-2</v>
      </c>
      <c r="BV121">
        <f>$D131*$B$101*$B$103*$N$108/($B$103*$N$108+$C131)+$D131*(1-($B$103*$N$108)/($B$103*$N$108+$C131))</f>
        <v>0</v>
      </c>
    </row>
    <row r="122" spans="1:74" x14ac:dyDescent="0.25">
      <c r="A122">
        <v>3500</v>
      </c>
      <c r="AC122">
        <f>$D122*$B$101*$B$103*$AC$108/($B$103*$AC$108+$C122)+$D122*(1-($B$103*$AC$108)/($B$103*$AC$108+$C122))</f>
        <v>0</v>
      </c>
      <c r="AE122">
        <v>7.6999999999999999E-2</v>
      </c>
      <c r="AF122">
        <v>8.3435820895522386E-2</v>
      </c>
      <c r="AG122">
        <v>8.914647887323944E-2</v>
      </c>
      <c r="AH122">
        <v>9.4247999999999998E-2</v>
      </c>
      <c r="AI122">
        <v>9.8832911392405062E-2</v>
      </c>
      <c r="AJ122">
        <v>0.10297590361445783</v>
      </c>
      <c r="AK122">
        <v>0.10673793103448276</v>
      </c>
      <c r="AL122">
        <v>0.11016923076923076</v>
      </c>
      <c r="AM122">
        <v>0.1133115789473684</v>
      </c>
      <c r="AN122">
        <v>0.1162</v>
      </c>
      <c r="AO122">
        <v>0.1188640776699029</v>
      </c>
      <c r="AP122">
        <v>0.1373076923076923</v>
      </c>
      <c r="AQ122">
        <v>0.14768852459016393</v>
      </c>
      <c r="AR122">
        <v>0.15434529147982062</v>
      </c>
      <c r="AS122">
        <v>0.15897718631178709</v>
      </c>
      <c r="AT122">
        <v>0.16238613861386136</v>
      </c>
      <c r="AU122">
        <v>0.16500000000000001</v>
      </c>
      <c r="AV122">
        <v>0.16706788511749346</v>
      </c>
      <c r="AW122">
        <v>0.16874468085106381</v>
      </c>
      <c r="AX122">
        <v>0.1701317494600432</v>
      </c>
      <c r="AY122">
        <v>0.18312847649520053</v>
      </c>
      <c r="AZ122">
        <v>0.18463048199086438</v>
      </c>
      <c r="BA122">
        <v>0.18478302417369263</v>
      </c>
      <c r="BB122">
        <f>$D126*$B$101*$B$103*$AC$108/($B$103*$AC$108+$C126)+$D126*(1-($B$103*$AC$108)/($B$103*$AC$108+$C126))</f>
        <v>0.1847983021767407</v>
      </c>
      <c r="BD122">
        <v>1.1534708510638296</v>
      </c>
      <c r="BE122">
        <v>1.0775290131445905</v>
      </c>
      <c r="BF122">
        <v>1.066353537525355</v>
      </c>
      <c r="BG122">
        <v>0.93851502260495157</v>
      </c>
      <c r="BH122">
        <v>0.82365206616862308</v>
      </c>
      <c r="BI122">
        <v>0.70627980135440183</v>
      </c>
      <c r="BJ122">
        <v>0.54249658064516126</v>
      </c>
      <c r="BK122">
        <v>0.38634141176470588</v>
      </c>
      <c r="BL122">
        <v>0.23302558051420838</v>
      </c>
      <c r="BM122">
        <v>0.1162</v>
      </c>
      <c r="BN122">
        <v>8.5024173913043483E-2</v>
      </c>
      <c r="BO122">
        <v>5.0478555304740401E-2</v>
      </c>
      <c r="BP122">
        <v>5.1097674418604647E-2</v>
      </c>
      <c r="BQ122">
        <v>4.9065380835380826E-2</v>
      </c>
      <c r="BR122">
        <v>5.3441860465116273E-2</v>
      </c>
      <c r="BS122">
        <v>5.6761061946902648E-2</v>
      </c>
      <c r="BT122">
        <v>6.1999999999999993E-2</v>
      </c>
      <c r="BU122">
        <v>6.6771918446759337E-2</v>
      </c>
      <c r="BV122">
        <f>$D131*$B$101*$B$103*$O$108/($B$103*$O$108+$C131)+$D131*(1-($B$103*$O$108)/($B$103*$O$108+$C131))</f>
        <v>0</v>
      </c>
    </row>
    <row r="123" spans="1:74" x14ac:dyDescent="0.25">
      <c r="A123">
        <v>3000</v>
      </c>
      <c r="B123">
        <v>6</v>
      </c>
      <c r="C123">
        <f t="shared" si="66"/>
        <v>0.60000000000000009</v>
      </c>
      <c r="D123">
        <v>0.28188000000000002</v>
      </c>
      <c r="F123">
        <f t="shared" si="67"/>
        <v>0.28188000000000002</v>
      </c>
      <c r="G123">
        <f t="shared" si="68"/>
        <v>0.29705815384615386</v>
      </c>
      <c r="H123">
        <f>$D123*$B$101*$B$103*$H$108/($B$103*$H$108+$C123)+$D123*(1-($B$103*$H$108)/($B$103*$H$108+$C123))</f>
        <v>0.311112</v>
      </c>
      <c r="I123">
        <f>$D123*$B$101*$B$103*$I$108/($B$103*$I$108+$C123)+$D123*(1-($B$103*$I$108)/($B$103*$I$108+$C123))</f>
        <v>0.32416200000000006</v>
      </c>
      <c r="J123">
        <f>$D123*$B$101*$B$103*$J$108/($B$103*$J$108+$C123)+$D123*(1-($B$103*$J$108)/($B$103*$J$108+$C123))</f>
        <v>0.33631199999999994</v>
      </c>
      <c r="K123">
        <f>$D123*$B$101*$B$103*$K$108/($B$103*$K$108+$C123)+$D123*(1-($B$103*$K$108)/($B$103*$K$108+$C123))</f>
        <v>0.34765200000000002</v>
      </c>
      <c r="L123">
        <f>$D123*$B$101*$B$103*$L$108/($B$103*$L$108+$C123)+$D123*(1-($B$103*$L$108)/($B$103*$L$108+$C123))</f>
        <v>0.35826038709677421</v>
      </c>
      <c r="M123">
        <f>$D123*$B$101*$B$103*$M$108/($B$103*$M$108+$C123)+$D123*(1-($B$103*$M$108)/($B$103*$M$108+$C123))</f>
        <v>0.36820575</v>
      </c>
      <c r="N123">
        <f>$D123*$B$101*$B$103*$N$108/($B$103*$N$108+$C123)+$D123*(1-($B$103*$N$108)/($B$103*$N$108+$C123))</f>
        <v>0.37754836363636363</v>
      </c>
      <c r="O123">
        <f>$D123*$B$101*$B$103*$O$108/($B$103*$O$108+$C123)+$D123*(1-($B$103*$O$108)/($B$103*$O$108+$C123))</f>
        <v>0.38634141176470588</v>
      </c>
      <c r="P123">
        <f>$D123*$B$101*$B$103*$P$108/($B$103*$P$108+$C123)+$D123*(1-($B$103*$P$108)/($B$103*$P$108+$C123))</f>
        <v>0.39463199999999998</v>
      </c>
      <c r="Q123">
        <f>$D123*$B$101*$B$103*$Q$108/($B$103*$Q$108+$C123)+$D123*(1-($B$103*$Q$108)/($B$103*$Q$108+$C123))</f>
        <v>0.45727199999999996</v>
      </c>
      <c r="R123">
        <f>$D123*$B$101*$B$103*$R$108/($B$103*$R$108+$C123)+$D123*(1-($B$103*$R$108)/($B$103*$R$108+$C123))</f>
        <v>0.49713381818181818</v>
      </c>
      <c r="S123">
        <f>$D123*$B$101*$B$103*$S$108/($B$103*$S$108+$C123)+$D123*(1-($B$103*$S$108)/($B$103*$S$108+$C123))</f>
        <v>0.52473046153846159</v>
      </c>
      <c r="T123">
        <f>$D123*$B$101*$B$103*$T$108/($B$103*$T$108+$C123)+$D123*(1-($B$103*$T$108)/($B$103*$T$108+$C123))</f>
        <v>0.54496800000000001</v>
      </c>
      <c r="U123">
        <f>$D123*$B$101*$B$103*$U$108/($B$103*$U$108+$C123)+$D123*(1-($B$103*$U$108)/($B$103*$U$108+$C123))</f>
        <v>0.56044376470588231</v>
      </c>
      <c r="V123">
        <f>$D123*$B$101*$B$103*$V$108/($B$103*$V$108+$C123)+$D123*(1-($B$103*$V$108)/($B$103*$V$108+$C123))</f>
        <v>0.5726614736842105</v>
      </c>
      <c r="W123">
        <f>$D123*$B$101*$B$103*$W$108/($B$103*$W$108+$C123)+$D123*(1-($B$103*$W$108)/($B$103*$W$108+$C123))</f>
        <v>0.58255199999999996</v>
      </c>
      <c r="X123">
        <f>$D123*$B$101*$B$103*$X$108/($B$103*$X$108+$C123)+$D123*(1-($B$103*$X$108)/($B$103*$X$108+$C123))</f>
        <v>0.59072243478260855</v>
      </c>
      <c r="Y123">
        <f>$D123*$B$101*$B$103*$Y$108/($B$103*$Y$108+$C123)+$D123*(1-($B$103*$Y$108)/($B$103*$Y$108+$C123))</f>
        <v>0.59758559999999994</v>
      </c>
      <c r="Z123">
        <f>$D123*$B$101*$B$103*$Z$108/($B$103*$Z$108+$C123)+$D123*(1-($B$103*$Z$108)/($B$103*$Z$108+$C123))</f>
        <v>0.66688682926829257</v>
      </c>
      <c r="AA123">
        <f>$D123*$B$101*$B$103*$AA$108/($B$103*$AA$108+$C123)+$D123*(1-($B$103*$AA$108)/($B$103*$AA$108+$C123))</f>
        <v>0.67552788029925182</v>
      </c>
      <c r="AB123">
        <f>$D123*$B$101*$B$103*$AB$108/($B$103*$AB$108+$C123)+$D123*(1-($B$103*$AB$108)/($B$103*$AB$108+$C123))</f>
        <v>0.6764133666583354</v>
      </c>
      <c r="AC123">
        <f>$D123*$B$101*$B$103*$AC$108/($B$103*$AC$108+$C123)+$D123*(1-($B$103*$AC$108)/($B$103*$AC$108+$C123))</f>
        <v>0.67650213444663876</v>
      </c>
      <c r="AE123">
        <v>5.1299999999999998E-2</v>
      </c>
      <c r="AF123">
        <v>5.7731641791044772E-2</v>
      </c>
      <c r="AG123">
        <v>6.3106027397260275E-2</v>
      </c>
      <c r="AH123">
        <v>6.7664050632911393E-2</v>
      </c>
      <c r="AI123">
        <v>7.1578588235294116E-2</v>
      </c>
      <c r="AJ123">
        <v>7.497692307692308E-2</v>
      </c>
      <c r="AK123">
        <v>7.7954845360824726E-2</v>
      </c>
      <c r="AL123">
        <v>8.0585825242718442E-2</v>
      </c>
      <c r="AM123">
        <v>8.2927155963302746E-2</v>
      </c>
      <c r="AN123">
        <v>8.5024173913043483E-2</v>
      </c>
      <c r="AO123">
        <v>8.6913223140495863E-2</v>
      </c>
      <c r="AP123">
        <v>9.8915469613259657E-2</v>
      </c>
      <c r="AQ123">
        <v>0.10494149377593361</v>
      </c>
      <c r="AR123">
        <v>0.10856511627906976</v>
      </c>
      <c r="AS123">
        <v>0.1109842105263158</v>
      </c>
      <c r="AT123">
        <v>0.11271377672209025</v>
      </c>
      <c r="AU123">
        <v>0.11401185031185031</v>
      </c>
      <c r="AV123">
        <v>0.11502199630314233</v>
      </c>
      <c r="AW123">
        <v>0.11583044925124791</v>
      </c>
      <c r="AX123">
        <v>0.11649213313161874</v>
      </c>
      <c r="AY123">
        <v>0.12239717868338557</v>
      </c>
      <c r="AZ123">
        <v>0.12304705715855545</v>
      </c>
      <c r="BA123">
        <v>0.123112699042264</v>
      </c>
      <c r="BB123">
        <f>$D132*$B$101*$B$103*$AC$108/($B$103*$AC$108+$C132)+$D132*(1-($B$103*$AC$108)/($B$103*$AC$108+$C132))</f>
        <v>0.1231192698374233</v>
      </c>
      <c r="BD123">
        <v>1.1763933234421362</v>
      </c>
      <c r="BE123">
        <v>1.0989223000987167</v>
      </c>
      <c r="BF123">
        <v>1.0875546732673267</v>
      </c>
      <c r="BG123">
        <v>0.95767424973767046</v>
      </c>
      <c r="BH123">
        <v>0.84040471383975013</v>
      </c>
      <c r="BI123">
        <v>0.72098215384615383</v>
      </c>
      <c r="BJ123">
        <v>0.55388031390134529</v>
      </c>
      <c r="BK123">
        <v>0.39463199999999998</v>
      </c>
      <c r="BL123">
        <v>0.23817908256880732</v>
      </c>
      <c r="BM123">
        <v>0.1188640776699029</v>
      </c>
      <c r="BN123">
        <v>8.6913223140495863E-2</v>
      </c>
      <c r="BO123">
        <v>5.1584582441113483E-2</v>
      </c>
      <c r="BP123">
        <v>5.220264317180616E-2</v>
      </c>
      <c r="BQ123">
        <v>5.0095243619489555E-2</v>
      </c>
      <c r="BR123">
        <v>5.4525547445255465E-2</v>
      </c>
      <c r="BS123">
        <v>5.7768595041322306E-2</v>
      </c>
      <c r="BT123">
        <v>6.2780487804878035E-2</v>
      </c>
      <c r="BU123">
        <v>6.7235417974954734E-2</v>
      </c>
      <c r="BV123">
        <f>$D131*$B$101*$B$103*$P$108/($B$103*$P$108+$C131)+$D131*(1-($B$103*$P$108)/($B$103*$P$108+$C131))</f>
        <v>0</v>
      </c>
    </row>
    <row r="124" spans="1:74" x14ac:dyDescent="0.25">
      <c r="A124">
        <v>2500</v>
      </c>
      <c r="AC124">
        <f>$D124*$B$101*$B$103*$AC$108/($B$103*$AC$108+$C124)+$D124*(1-($B$103*$AC$108)/($B$103*$AC$108+$C124))</f>
        <v>0</v>
      </c>
      <c r="AE124">
        <v>0.03</v>
      </c>
      <c r="AF124">
        <v>3.4015936254980075E-2</v>
      </c>
      <c r="AG124">
        <v>3.7330909090909088E-2</v>
      </c>
      <c r="AH124">
        <v>4.0113712374581931E-2</v>
      </c>
      <c r="AI124">
        <v>4.2482972136222909E-2</v>
      </c>
      <c r="AJ124">
        <v>4.4524495677233419E-2</v>
      </c>
      <c r="AK124">
        <v>4.6301886792452826E-2</v>
      </c>
      <c r="AL124">
        <v>4.7863291139240496E-2</v>
      </c>
      <c r="AM124">
        <v>4.9245823389021476E-2</v>
      </c>
      <c r="AN124">
        <v>5.0478555304740401E-2</v>
      </c>
      <c r="AO124">
        <v>5.1584582441113483E-2</v>
      </c>
      <c r="AP124">
        <v>5.8514851485148511E-2</v>
      </c>
      <c r="AQ124">
        <v>6.1932418162618789E-2</v>
      </c>
      <c r="AR124">
        <v>6.3967986520640258E-2</v>
      </c>
      <c r="AS124">
        <v>6.531885073580937E-2</v>
      </c>
      <c r="AT124">
        <v>6.6280743851229743E-2</v>
      </c>
      <c r="AU124">
        <v>6.7000524383848972E-2</v>
      </c>
      <c r="AV124">
        <v>6.7559385188635301E-2</v>
      </c>
      <c r="AW124">
        <v>6.8005865102639285E-2</v>
      </c>
      <c r="AX124">
        <v>6.837076513132849E-2</v>
      </c>
      <c r="AY124">
        <v>7.1606472117884984E-2</v>
      </c>
      <c r="AZ124">
        <v>7.1960312537724724E-2</v>
      </c>
      <c r="BA124">
        <v>7.1996027875696741E-2</v>
      </c>
      <c r="BB124">
        <f>$D133*$B$101*$B$103*$AC$108/($B$103*$AC$108+$C133)+$D133*(1-($B$103*$AC$108)/($B$103*$AC$108+$C133))</f>
        <v>7.1999602753757289E-2</v>
      </c>
      <c r="BD124">
        <v>1.3572444844124698</v>
      </c>
      <c r="BE124">
        <v>1.2677807262569831</v>
      </c>
      <c r="BF124">
        <v>1.2547892319999998</v>
      </c>
      <c r="BG124">
        <v>1.1068689019279128</v>
      </c>
      <c r="BH124">
        <v>0.97110605328892574</v>
      </c>
      <c r="BI124">
        <v>0.83425419130434786</v>
      </c>
      <c r="BJ124">
        <v>0.64116901060070675</v>
      </c>
      <c r="BK124">
        <v>0.45727199999999996</v>
      </c>
      <c r="BL124">
        <v>0.27614955134596209</v>
      </c>
      <c r="BM124">
        <v>0.1373076923076923</v>
      </c>
      <c r="BN124">
        <v>9.8915469613259657E-2</v>
      </c>
      <c r="BO124">
        <v>5.8514851485148511E-2</v>
      </c>
      <c r="BP124">
        <v>5.9048991354466854E-2</v>
      </c>
      <c r="BQ124">
        <v>5.6341952309985087E-2</v>
      </c>
      <c r="BR124">
        <v>6.0967741935483863E-2</v>
      </c>
      <c r="BS124">
        <v>6.3432835820895511E-2</v>
      </c>
      <c r="BT124">
        <v>6.6821917808219167E-2</v>
      </c>
      <c r="BU124">
        <v>6.9474457128311545E-2</v>
      </c>
      <c r="BV124">
        <f>$D131*$B$101*$B$103*$Q$108/($B$103*$Q$108+$C131)+$D131*(1-($B$103*$Q$108)/($B$103*$Q$108+$C131))</f>
        <v>0</v>
      </c>
    </row>
    <row r="125" spans="1:74" x14ac:dyDescent="0.25">
      <c r="A125">
        <v>2000</v>
      </c>
      <c r="B125">
        <v>5.23</v>
      </c>
      <c r="C125">
        <f t="shared" si="66"/>
        <v>0.52300000000000002</v>
      </c>
      <c r="D125">
        <v>0.16536000000000001</v>
      </c>
      <c r="F125">
        <f t="shared" si="67"/>
        <v>0.16536000000000001</v>
      </c>
      <c r="G125">
        <f t="shared" si="68"/>
        <v>0.17551739670932359</v>
      </c>
      <c r="H125">
        <f>$D125*$B$101*$B$103*$H$108/($B$103*$H$108+$C125)+$D125*(1-($B$103*$H$108)/($B$103*$H$108+$C125))</f>
        <v>0.18482093169877409</v>
      </c>
      <c r="I125">
        <f>$D125*$B$101*$B$103*$I$108/($B$103*$I$108+$C125)+$D125*(1-($B$103*$I$108)/($B$103*$I$108+$C125))</f>
        <v>0.19337392941176471</v>
      </c>
      <c r="J125">
        <f>$D125*$B$101*$B$103*$J$108/($B$103*$J$108+$C125)+$D125*(1-($B$103*$J$108)/($B$103*$J$108+$C125))</f>
        <v>0.20126368982229401</v>
      </c>
      <c r="K125">
        <f>$D125*$B$101*$B$103*$K$108/($B$103*$K$108+$C125)+$D125*(1-($B$103*$K$108)/($B$103*$K$108+$C125))</f>
        <v>0.20856447900466563</v>
      </c>
      <c r="L125">
        <f>$D125*$B$101*$B$103*$L$108/($B$103*$L$108+$C125)+$D125*(1-($B$103*$L$108)/($B$103*$L$108+$C125))</f>
        <v>0.21533987406296851</v>
      </c>
      <c r="M125">
        <f>$D125*$B$101*$B$103*$M$108/($B$103*$M$108+$C125)+$D125*(1-($B$103*$M$108)/($B$103*$M$108+$C125))</f>
        <v>0.22164461939218522</v>
      </c>
      <c r="N125">
        <f>$D125*$B$101*$B$103*$N$108/($B$103*$N$108+$C125)+$D125*(1-($B$103*$N$108)/($B$103*$N$108+$C125))</f>
        <v>0.22752610909090906</v>
      </c>
      <c r="O125">
        <f>$D125*$B$101*$B$103*$O$108/($B$103*$O$108+$C125)+$D125*(1-($B$103*$O$108)/($B$103*$O$108+$C125))</f>
        <v>0.23302558051420838</v>
      </c>
      <c r="P125">
        <f>$D125*$B$101*$B$103*$P$108/($B$103*$P$108+$C125)+$D125*(1-($B$103*$P$108)/($B$103*$P$108+$C125))</f>
        <v>0.23817908256880732</v>
      </c>
      <c r="Q125">
        <f>$D125*$B$101*$B$103*$Q$108/($B$103*$Q$108+$C125)+$D125*(1-($B$103*$Q$108)/($B$103*$Q$108+$C125))</f>
        <v>0.27614955134596209</v>
      </c>
      <c r="R125">
        <f>$D125*$B$101*$B$103*$R$108/($B$103*$R$108+$C125)+$D125*(1-($B$103*$R$108)/($B$103*$R$108+$C125))</f>
        <v>0.29945724859211587</v>
      </c>
      <c r="S125">
        <f>$D125*$B$101*$B$103*$S$108/($B$103*$S$108+$C125)+$D125*(1-($B$103*$S$108)/($B$103*$S$108+$C125))</f>
        <v>0.31522098449089675</v>
      </c>
      <c r="T125">
        <f>$D125*$B$101*$B$103*$T$108/($B$103*$T$108+$C125)+$D125*(1-($B$103*$T$108)/($B$103*$T$108+$C125))</f>
        <v>0.32659319791062102</v>
      </c>
      <c r="U125">
        <f>$D125*$B$101*$B$103*$U$108/($B$103*$U$108+$C125)+$D125*(1-($B$103*$U$108)/($B$103*$U$108+$C125))</f>
        <v>0.33518463576158936</v>
      </c>
      <c r="V125">
        <f>$D125*$B$101*$B$103*$V$108/($B$103*$V$108+$C125)+$D125*(1-($B$103*$V$108)/($B$103*$V$108+$C125))</f>
        <v>0.3419041307308216</v>
      </c>
      <c r="W125">
        <f>$D125*$B$101*$B$103*$W$108/($B$103*$W$108+$C125)+$D125*(1-($B$103*$W$108)/($B$103*$W$108+$C125))</f>
        <v>0.34730338108882519</v>
      </c>
      <c r="X125">
        <f>$D125*$B$101*$B$103*$X$108/($B$103*$X$108+$C125)+$D125*(1-($B$103*$X$108)/($B$103*$X$108+$C125))</f>
        <v>0.35173668281774129</v>
      </c>
      <c r="Y125">
        <f>$D125*$B$101*$B$103*$Y$108/($B$103*$Y$108+$C125)+$D125*(1-($B$103*$Y$108)/($B$103*$Y$108+$C125))</f>
        <v>0.35544197057817312</v>
      </c>
      <c r="Z125">
        <f>$D125*$B$101*$B$103*$Z$108/($B$103*$Z$108+$C125)+$D125*(1-($B$103*$Z$108)/($B$103*$Z$108+$C125))</f>
        <v>0.39192673327080702</v>
      </c>
      <c r="AA125">
        <f>$D125*$B$101*$B$103*$AA$108/($B$103*$AA$108+$C125)+$D125*(1-($B$103*$AA$108)/($B$103*$AA$108+$C125))</f>
        <v>0.39636061116816262</v>
      </c>
      <c r="AB125">
        <f>$D125*$B$101*$B$103*$AB$108/($B$103*$AB$108+$C125)+$D125*(1-($B$103*$AB$108)/($B$103*$AB$108+$C125))</f>
        <v>0.39681356241119115</v>
      </c>
      <c r="AC125">
        <f>$D125*$B$101*$B$103*$AC$108/($B$103*$AC$108+$C125)+$D125*(1-($B$103*$AC$108)/($B$103*$AC$108+$C125))</f>
        <v>0.39685895525193343</v>
      </c>
      <c r="AE125">
        <v>0.03</v>
      </c>
      <c r="AF125">
        <v>3.4235294117647058E-2</v>
      </c>
      <c r="AG125">
        <v>3.7694656488549617E-2</v>
      </c>
      <c r="AH125">
        <v>4.0573426573426566E-2</v>
      </c>
      <c r="AI125">
        <v>4.3006451612903222E-2</v>
      </c>
      <c r="AJ125">
        <v>4.5089820359281434E-2</v>
      </c>
      <c r="AK125">
        <v>4.6893854748603345E-2</v>
      </c>
      <c r="AL125">
        <v>4.8471204188481665E-2</v>
      </c>
      <c r="AM125">
        <v>4.9862068965517231E-2</v>
      </c>
      <c r="AN125">
        <v>5.1097674418604647E-2</v>
      </c>
      <c r="AO125">
        <v>5.220264317180616E-2</v>
      </c>
      <c r="AP125">
        <v>5.9048991354466854E-2</v>
      </c>
      <c r="AQ125">
        <v>6.2376873661670225E-2</v>
      </c>
      <c r="AR125">
        <v>6.434412265758091E-2</v>
      </c>
      <c r="AS125">
        <v>6.5643564356435632E-2</v>
      </c>
      <c r="AT125">
        <v>6.6565900846432879E-2</v>
      </c>
      <c r="AU125">
        <v>6.7254487856388587E-2</v>
      </c>
      <c r="AV125">
        <v>6.7788191190253047E-2</v>
      </c>
      <c r="AW125">
        <v>6.821398483572029E-2</v>
      </c>
      <c r="AX125">
        <v>6.8561591430757449E-2</v>
      </c>
      <c r="AY125">
        <v>7.162880977946641E-2</v>
      </c>
      <c r="AZ125">
        <v>7.1962583363167826E-2</v>
      </c>
      <c r="BA125">
        <v>7.1996255333899375E-2</v>
      </c>
      <c r="BB125">
        <f>$D134*$B$101*$B$103*$AC$108/($B$103*$AC$108+$C134)+$D134*(1-($B$103*$AC$108)/($B$103*$AC$108+$C134))</f>
        <v>7.1999625503339243E-2</v>
      </c>
      <c r="BD125">
        <v>1.4798739436619717</v>
      </c>
      <c r="BE125">
        <v>1.3823511118553249</v>
      </c>
      <c r="BF125">
        <v>1.3681495704697988</v>
      </c>
      <c r="BG125">
        <v>1.2060890718771806</v>
      </c>
      <c r="BH125">
        <v>1.0582705135322692</v>
      </c>
      <c r="BI125">
        <v>0.90841070503597121</v>
      </c>
      <c r="BJ125">
        <v>0.69791938775510209</v>
      </c>
      <c r="BK125">
        <v>0.49713381818181818</v>
      </c>
      <c r="BL125">
        <v>0.29945724859211587</v>
      </c>
      <c r="BM125">
        <v>0.14768852459016393</v>
      </c>
      <c r="BN125">
        <v>0.10494149377593361</v>
      </c>
      <c r="BO125">
        <v>6.1932418162618789E-2</v>
      </c>
      <c r="BP125">
        <v>6.2376873661670225E-2</v>
      </c>
      <c r="BQ125">
        <v>5.9297310647639948E-2</v>
      </c>
      <c r="BR125">
        <v>6.3939393939393921E-2</v>
      </c>
      <c r="BS125">
        <v>6.5871886120996426E-2</v>
      </c>
      <c r="BT125">
        <v>6.8399999999999989E-2</v>
      </c>
      <c r="BU125">
        <v>7.0281866499713588E-2</v>
      </c>
      <c r="BV125">
        <f>$D131*$B$101*$B$103*$R$108/($B$103*$R$108+$C131)+$D131*(1-($B$103*$R$108)/($B$103*$R$108+$C131))</f>
        <v>0</v>
      </c>
    </row>
    <row r="126" spans="1:74" x14ac:dyDescent="0.25">
      <c r="A126">
        <v>1000</v>
      </c>
      <c r="B126">
        <v>3.78</v>
      </c>
      <c r="C126">
        <f t="shared" si="66"/>
        <v>0.378</v>
      </c>
      <c r="D126">
        <v>7.6999999999999999E-2</v>
      </c>
      <c r="F126">
        <f t="shared" si="67"/>
        <v>7.6999999999999999E-2</v>
      </c>
      <c r="G126">
        <f t="shared" si="68"/>
        <v>8.3435820895522386E-2</v>
      </c>
      <c r="H126">
        <f>$D126*$B$101*$B$103*$H$108/($B$103*$H$108+$C126)+$D126*(1-($B$103*$H$108)/($B$103*$H$108+$C126))</f>
        <v>8.914647887323944E-2</v>
      </c>
      <c r="I126">
        <f>$D126*$B$101*$B$103*$I$108/($B$103*$I$108+$C126)+$D126*(1-($B$103*$I$108)/($B$103*$I$108+$C126))</f>
        <v>9.4247999999999998E-2</v>
      </c>
      <c r="J126">
        <f>$D126*$B$101*$B$103*$J$108/($B$103*$J$108+$C126)+$D126*(1-($B$103*$J$108)/($B$103*$J$108+$C126))</f>
        <v>9.8832911392405062E-2</v>
      </c>
      <c r="K126">
        <f>$D126*$B$101*$B$103*$K$108/($B$103*$K$108+$C126)+$D126*(1-($B$103*$K$108)/($B$103*$K$108+$C126))</f>
        <v>0.10297590361445783</v>
      </c>
      <c r="L126">
        <f>$D126*$B$101*$B$103*$L$108/($B$103*$L$108+$C126)+$D126*(1-($B$103*$L$108)/($B$103*$L$108+$C126))</f>
        <v>0.10673793103448276</v>
      </c>
      <c r="M126">
        <f>$D126*$B$101*$B$103*$M$108/($B$103*$M$108+$C126)+$D126*(1-($B$103*$M$108)/($B$103*$M$108+$C126))</f>
        <v>0.11016923076923076</v>
      </c>
      <c r="N126">
        <f>$D126*$B$101*$B$103*$N$108/($B$103*$N$108+$C126)+$D126*(1-($B$103*$N$108)/($B$103*$N$108+$C126))</f>
        <v>0.1133115789473684</v>
      </c>
      <c r="O126">
        <f>$D126*$B$101*$B$103*$O$108/($B$103*$O$108+$C126)+$D126*(1-($B$103*$O$108)/($B$103*$O$108+$C126))</f>
        <v>0.1162</v>
      </c>
      <c r="P126">
        <f>$D126*$B$101*$B$103*$P$108/($B$103*$P$108+$C126)+$D126*(1-($B$103*$P$108)/($B$103*$P$108+$C126))</f>
        <v>0.1188640776699029</v>
      </c>
      <c r="Q126">
        <f>$D126*$B$101*$B$103*$Q$108/($B$103*$Q$108+$C126)+$D126*(1-($B$103*$Q$108)/($B$103*$Q$108+$C126))</f>
        <v>0.1373076923076923</v>
      </c>
      <c r="R126">
        <f>$D126*$B$101*$B$103*$R$108/($B$103*$R$108+$C126)+$D126*(1-($B$103*$R$108)/($B$103*$R$108+$C126))</f>
        <v>0.14768852459016393</v>
      </c>
      <c r="S126">
        <f>$D126*$B$101*$B$103*$S$108/($B$103*$S$108+$C126)+$D126*(1-($B$103*$S$108)/($B$103*$S$108+$C126))</f>
        <v>0.15434529147982062</v>
      </c>
      <c r="T126">
        <f>$D126*$B$101*$B$103*$T$108/($B$103*$T$108+$C126)+$D126*(1-($B$103*$T$108)/($B$103*$T$108+$C126))</f>
        <v>0.15897718631178709</v>
      </c>
      <c r="U126">
        <f>$D126*$B$101*$B$103*$U$108/($B$103*$U$108+$C126)+$D126*(1-($B$103*$U$108)/($B$103*$U$108+$C126))</f>
        <v>0.16238613861386136</v>
      </c>
      <c r="V126">
        <f>$D126*$B$101*$B$103*$V$108/($B$103*$V$108+$C126)+$D126*(1-($B$103*$V$108)/($B$103*$V$108+$C126))</f>
        <v>0.16500000000000001</v>
      </c>
      <c r="W126">
        <f>$D126*$B$101*$B$103*$W$108/($B$103*$W$108+$C126)+$D126*(1-($B$103*$W$108)/($B$103*$W$108+$C126))</f>
        <v>0.16706788511749346</v>
      </c>
      <c r="X126">
        <f>$D126*$B$101*$B$103*$X$108/($B$103*$X$108+$C126)+$D126*(1-($B$103*$X$108)/($B$103*$X$108+$C126))</f>
        <v>0.16874468085106381</v>
      </c>
      <c r="Y126">
        <f>$D126*$B$101*$B$103*$Y$108/($B$103*$Y$108+$C126)+$D126*(1-($B$103*$Y$108)/($B$103*$Y$108+$C126))</f>
        <v>0.1701317494600432</v>
      </c>
      <c r="Z126">
        <f>$D126*$B$101*$B$103*$Z$108/($B$103*$Z$108+$C126)+$D126*(1-($B$103*$Z$108)/($B$103*$Z$108+$C126))</f>
        <v>0.18312847649520053</v>
      </c>
      <c r="AA126">
        <f>$D126*$B$101*$B$103*$AA$108/($B$103*$AA$108+$C126)+$D126*(1-($B$103*$AA$108)/($B$103*$AA$108+$C126))</f>
        <v>0.18463048199086438</v>
      </c>
      <c r="AB126">
        <f>$D126*$B$101*$B$103*$AB$108/($B$103*$AB$108+$C126)+$D126*(1-($B$103*$AB$108)/($B$103*$AB$108+$C126))</f>
        <v>0.18478302417369263</v>
      </c>
      <c r="AC126">
        <f>$D126*$B$101*$B$103*$AC$108/($B$103*$AC$108+$C126)+$D126*(1-($B$103*$AC$108)/($B$103*$AC$108+$C126))</f>
        <v>0.1847983021767407</v>
      </c>
      <c r="AE126">
        <v>2.8150000000000001E-2</v>
      </c>
      <c r="AF126">
        <v>3.2549255813953487E-2</v>
      </c>
      <c r="AG126">
        <v>3.6064979079497905E-2</v>
      </c>
      <c r="AH126">
        <v>3.8939049429657799E-2</v>
      </c>
      <c r="AI126">
        <v>4.1332439024390238E-2</v>
      </c>
      <c r="AJ126">
        <v>4.3356430868167206E-2</v>
      </c>
      <c r="AK126">
        <v>4.5090417910447766E-2</v>
      </c>
      <c r="AL126">
        <v>4.6592562674094701E-2</v>
      </c>
      <c r="AM126">
        <v>4.790644908616188E-2</v>
      </c>
      <c r="AN126">
        <v>4.9065380835380826E-2</v>
      </c>
      <c r="AO126">
        <v>5.0095243619489555E-2</v>
      </c>
      <c r="AP126">
        <v>5.6341952309985087E-2</v>
      </c>
      <c r="AQ126">
        <v>5.9297310647639948E-2</v>
      </c>
      <c r="AR126">
        <v>6.1020199826238047E-2</v>
      </c>
      <c r="AS126">
        <v>6.2148562185478061E-2</v>
      </c>
      <c r="AT126">
        <v>6.2944849785407722E-2</v>
      </c>
      <c r="AU126">
        <v>6.3536851950828435E-2</v>
      </c>
      <c r="AV126">
        <v>6.399424443391756E-2</v>
      </c>
      <c r="AW126">
        <v>6.4358251807741365E-2</v>
      </c>
      <c r="AX126">
        <v>6.4654824392126581E-2</v>
      </c>
      <c r="AY126">
        <v>6.7248838410979284E-2</v>
      </c>
      <c r="AZ126">
        <v>6.7528661148835711E-2</v>
      </c>
      <c r="BA126">
        <v>6.7556863870416969E-2</v>
      </c>
      <c r="BB126">
        <f>$D135*$B$101*$B$103*$AC$108/($B$103*$AC$108+$C135)+$D135*(1-($B$103*$AC$108)/($B$103*$AC$108+$C135))</f>
        <v>6.7559686364579333E-2</v>
      </c>
      <c r="BD126">
        <v>1.5684987001733102</v>
      </c>
      <c r="BE126">
        <v>1.4651882111944605</v>
      </c>
      <c r="BF126">
        <v>1.4500573294797687</v>
      </c>
      <c r="BG126">
        <v>1.2768420083682006</v>
      </c>
      <c r="BH126">
        <v>1.1205456573468173</v>
      </c>
      <c r="BI126">
        <v>0.96072971779141114</v>
      </c>
      <c r="BJ126">
        <v>0.73777138957816368</v>
      </c>
      <c r="BK126">
        <v>0.52473046153846159</v>
      </c>
      <c r="BL126">
        <v>0.31522098449089675</v>
      </c>
      <c r="BM126">
        <v>0.15434529147982062</v>
      </c>
      <c r="BN126">
        <v>0.10856511627906976</v>
      </c>
      <c r="BO126">
        <v>6.3967986520640258E-2</v>
      </c>
      <c r="BP126">
        <v>6.434412265758091E-2</v>
      </c>
      <c r="BQ126">
        <v>6.1020199826238047E-2</v>
      </c>
      <c r="BR126">
        <v>6.56498673740053E-2</v>
      </c>
      <c r="BS126">
        <v>6.7229916897506917E-2</v>
      </c>
      <c r="BT126">
        <v>6.9240875912408753E-2</v>
      </c>
      <c r="BU126">
        <v>7.0698085211615899E-2</v>
      </c>
      <c r="BV126">
        <f>$D131*$B$101*$B$103*$S$108/($B$103*$S$108+$C131)+$D131*(1-($B$103*$S$108)/($B$103*$S$108+$C131))</f>
        <v>0</v>
      </c>
    </row>
    <row r="127" spans="1:74" x14ac:dyDescent="0.25">
      <c r="A127">
        <v>970</v>
      </c>
      <c r="AC127">
        <f>$D127*$B$101*$B$103*$AC$108/($B$103*$AC$108+$C127)+$D127*(1-($B$103*$AC$108)/($B$103*$AC$108+$C127))</f>
        <v>0</v>
      </c>
      <c r="AE127">
        <v>0.03</v>
      </c>
      <c r="AF127">
        <v>3.5169230769230765E-2</v>
      </c>
      <c r="AG127">
        <v>3.9205479452054791E-2</v>
      </c>
      <c r="AH127">
        <v>4.2444444444444437E-2</v>
      </c>
      <c r="AI127">
        <v>4.510112359550561E-2</v>
      </c>
      <c r="AJ127">
        <v>4.7319587628865976E-2</v>
      </c>
      <c r="AK127">
        <v>4.9199999999999994E-2</v>
      </c>
      <c r="AL127">
        <v>5.0814159292035394E-2</v>
      </c>
      <c r="AM127">
        <v>5.2214876033057842E-2</v>
      </c>
      <c r="AN127">
        <v>5.3441860465116273E-2</v>
      </c>
      <c r="AO127">
        <v>5.4525547445255465E-2</v>
      </c>
      <c r="AP127">
        <v>6.0967741935483863E-2</v>
      </c>
      <c r="AQ127">
        <v>6.3939393939393921E-2</v>
      </c>
      <c r="AR127">
        <v>6.56498673740053E-2</v>
      </c>
      <c r="AS127">
        <v>6.6761487964989041E-2</v>
      </c>
      <c r="AT127">
        <v>6.7541899441340772E-2</v>
      </c>
      <c r="AU127">
        <v>6.8119935170178281E-2</v>
      </c>
      <c r="AV127">
        <v>6.8565279770444756E-2</v>
      </c>
      <c r="AW127">
        <v>6.8918918918918895E-2</v>
      </c>
      <c r="AX127">
        <v>6.9206534422403723E-2</v>
      </c>
      <c r="AY127">
        <v>7.1702867072111195E-2</v>
      </c>
      <c r="AZ127">
        <v>7.1970096306381695E-2</v>
      </c>
      <c r="BA127">
        <v>7.1997007713200417E-2</v>
      </c>
      <c r="BB127">
        <f>$D136*$B$101*$B$103*$AC$108/($B$103*$AC$108+$C136)+$D136*(1-($B$103*$AC$108)/($B$103*$AC$108+$C136))</f>
        <v>7.1999700752132134E-2</v>
      </c>
      <c r="BD127">
        <v>1.6355405631659052</v>
      </c>
      <c r="BE127">
        <v>1.5278723416117588</v>
      </c>
      <c r="BF127">
        <v>1.5120078680203046</v>
      </c>
      <c r="BG127">
        <v>1.3298419864087818</v>
      </c>
      <c r="BH127">
        <v>1.1672601197293075</v>
      </c>
      <c r="BI127">
        <v>0.99961925133689844</v>
      </c>
      <c r="BJ127">
        <v>0.76729457883369323</v>
      </c>
      <c r="BK127">
        <v>0.54496800000000001</v>
      </c>
      <c r="BL127">
        <v>0.32659319791062102</v>
      </c>
      <c r="BM127">
        <v>0.15897718631178709</v>
      </c>
      <c r="BN127">
        <v>0.1109842105263158</v>
      </c>
      <c r="BO127">
        <v>6.531885073580937E-2</v>
      </c>
      <c r="BP127">
        <v>6.5643564356435632E-2</v>
      </c>
      <c r="BQ127">
        <v>6.2148562185478061E-2</v>
      </c>
      <c r="BR127">
        <v>6.6761487964989041E-2</v>
      </c>
      <c r="BS127">
        <v>6.809523809523807E-2</v>
      </c>
      <c r="BT127">
        <v>6.9763313609467442E-2</v>
      </c>
      <c r="BU127">
        <v>7.0951970813595389E-2</v>
      </c>
      <c r="BV127">
        <f>$D131*$B$101*$B$103*$T$108/($B$103*$T$108+$C131)+$D131*(1-($B$103*$T$108)/($B$103*$T$108+$C131))</f>
        <v>0</v>
      </c>
    </row>
    <row r="128" spans="1:74" x14ac:dyDescent="0.25">
      <c r="A128">
        <v>900</v>
      </c>
      <c r="AC128">
        <f>$D128*$B$101*$B$103*$AC$108/($B$103*$AC$108+$C128)+$D128*(1-($B$103*$AC$108)/($B$103*$AC$108+$C128))</f>
        <v>0</v>
      </c>
      <c r="AE128">
        <v>0.03</v>
      </c>
      <c r="AF128">
        <v>3.6857142857142852E-2</v>
      </c>
      <c r="AG128">
        <v>4.1789473684210522E-2</v>
      </c>
      <c r="AH128">
        <v>4.5507692307692298E-2</v>
      </c>
      <c r="AI128">
        <v>4.8410958904109583E-2</v>
      </c>
      <c r="AJ128">
        <v>5.0740740740740732E-2</v>
      </c>
      <c r="AK128">
        <v>5.2651685393258416E-2</v>
      </c>
      <c r="AL128">
        <v>5.4247422680412369E-2</v>
      </c>
      <c r="AM128">
        <v>5.559999999999999E-2</v>
      </c>
      <c r="AN128">
        <v>5.6761061946902648E-2</v>
      </c>
      <c r="AO128">
        <v>5.7768595041322306E-2</v>
      </c>
      <c r="AP128">
        <v>6.3432835820895511E-2</v>
      </c>
      <c r="AQ128">
        <v>6.5871886120996426E-2</v>
      </c>
      <c r="AR128">
        <v>6.7229916897506917E-2</v>
      </c>
      <c r="AS128">
        <v>6.809523809523807E-2</v>
      </c>
      <c r="AT128">
        <v>6.8694817658349325E-2</v>
      </c>
      <c r="AU128">
        <v>6.913477537437604E-2</v>
      </c>
      <c r="AV128">
        <v>6.9471365638766505E-2</v>
      </c>
      <c r="AW128">
        <v>6.9737187910643872E-2</v>
      </c>
      <c r="AX128">
        <v>6.9952437574316281E-2</v>
      </c>
      <c r="AY128">
        <v>7.1785847531401548E-2</v>
      </c>
      <c r="AZ128">
        <v>7.1978486025911712E-2</v>
      </c>
      <c r="BA128">
        <v>7.1997847610309945E-2</v>
      </c>
      <c r="BB128">
        <f>$D137*$B$101*$B$103*$AC$108/($B$103*$AC$108+$C137)+$D137*(1-($B$103*$AC$108)/($B$103*$AC$108+$C137))</f>
        <v>7.1999784751103135E-2</v>
      </c>
      <c r="BD128">
        <v>1.6880278833107192</v>
      </c>
      <c r="BE128">
        <v>1.5769602756439223</v>
      </c>
      <c r="BF128">
        <v>1.5605030859728506</v>
      </c>
      <c r="BG128">
        <v>1.3710258987459358</v>
      </c>
      <c r="BH128">
        <v>1.2035983942619157</v>
      </c>
      <c r="BI128">
        <v>1.0296618767772512</v>
      </c>
      <c r="BJ128">
        <v>0.79004380497131932</v>
      </c>
      <c r="BK128">
        <v>0.56044376470588231</v>
      </c>
      <c r="BL128">
        <v>0.33518463576158936</v>
      </c>
      <c r="BM128">
        <v>0.16238613861386136</v>
      </c>
      <c r="BN128">
        <v>0.11271377672209025</v>
      </c>
      <c r="BO128">
        <v>6.6280743851229743E-2</v>
      </c>
      <c r="BP128">
        <v>6.6565900846432879E-2</v>
      </c>
      <c r="BQ128">
        <v>6.2944849785407722E-2</v>
      </c>
      <c r="BR128">
        <v>6.7541899441340772E-2</v>
      </c>
      <c r="BS128">
        <v>6.8694817658349325E-2</v>
      </c>
      <c r="BT128">
        <v>7.0119402985074616E-2</v>
      </c>
      <c r="BU128">
        <v>7.1122995016012672E-2</v>
      </c>
      <c r="BV128">
        <f>$D131*$B$101*$B$103*$U$108/($B$103*$U$108+$C131)+$D131*(1-($B$103*$U$108)/($B$103*$U$108+$C131))</f>
        <v>0</v>
      </c>
    </row>
    <row r="129" spans="1:74" x14ac:dyDescent="0.25">
      <c r="A129">
        <v>800</v>
      </c>
      <c r="AC129">
        <f>$D129*$B$101*$B$103*$AC$108/($B$103*$AC$108+$C129)+$D129*(1-($B$103*$AC$108)/($B$103*$AC$108+$C129))</f>
        <v>0</v>
      </c>
      <c r="AE129">
        <v>0.03</v>
      </c>
      <c r="AF129">
        <v>4.1016393442622943E-2</v>
      </c>
      <c r="AG129">
        <v>4.7454545454545451E-2</v>
      </c>
      <c r="AH129">
        <v>5.1677419354838695E-2</v>
      </c>
      <c r="AI129">
        <v>5.4660550458715589E-2</v>
      </c>
      <c r="AJ129">
        <v>5.6879999999999986E-2</v>
      </c>
      <c r="AK129">
        <v>5.8595744680851054E-2</v>
      </c>
      <c r="AL129">
        <v>5.9961783439490435E-2</v>
      </c>
      <c r="AM129">
        <v>6.1075144508670513E-2</v>
      </c>
      <c r="AN129">
        <v>6.1999999999999993E-2</v>
      </c>
      <c r="AO129">
        <v>6.2780487804878035E-2</v>
      </c>
      <c r="AP129">
        <v>6.6821917808219167E-2</v>
      </c>
      <c r="AQ129">
        <v>6.8399999999999989E-2</v>
      </c>
      <c r="AR129">
        <v>6.9240875912408753E-2</v>
      </c>
      <c r="AS129">
        <v>6.9763313609467442E-2</v>
      </c>
      <c r="AT129">
        <v>7.0119402985074616E-2</v>
      </c>
      <c r="AU129">
        <v>7.0377682403433464E-2</v>
      </c>
      <c r="AV129">
        <v>7.0573584905660375E-2</v>
      </c>
      <c r="AW129">
        <v>7.0727272727272722E-2</v>
      </c>
      <c r="AX129">
        <v>7.0851063829787217E-2</v>
      </c>
      <c r="AY129">
        <v>7.1882206294795872E-2</v>
      </c>
      <c r="AZ129">
        <v>7.1988190821331496E-2</v>
      </c>
      <c r="BA129">
        <v>7.1998818783221702E-2</v>
      </c>
      <c r="BB129">
        <f>$D138*$B$101*$B$103*$AC$108/($B$103*$AC$108+$C138)+$D138*(1-($B$103*$AC$108)/($B$103*$AC$108+$C138))</f>
        <v>7.1999881875332211E-2</v>
      </c>
      <c r="BD129">
        <v>1.7302361689106487</v>
      </c>
      <c r="BE129">
        <v>1.6164427435792905</v>
      </c>
      <c r="BF129">
        <v>1.5994971999999998</v>
      </c>
      <c r="BG129">
        <v>1.4039489343919767</v>
      </c>
      <c r="BH129">
        <v>1.2326720408163265</v>
      </c>
      <c r="BI129">
        <v>1.0535681361702127</v>
      </c>
      <c r="BJ129">
        <v>0.8081105145797598</v>
      </c>
      <c r="BK129">
        <v>0.5726614736842105</v>
      </c>
      <c r="BL129">
        <v>0.3419041307308216</v>
      </c>
      <c r="BM129">
        <v>0.16500000000000001</v>
      </c>
      <c r="BN129">
        <v>0.11401185031185031</v>
      </c>
      <c r="BO129">
        <v>6.7000524383848972E-2</v>
      </c>
      <c r="BP129">
        <v>6.7254487856388587E-2</v>
      </c>
      <c r="BQ129">
        <v>6.3536851950828435E-2</v>
      </c>
      <c r="BR129">
        <v>6.8119935170178281E-2</v>
      </c>
      <c r="BS129">
        <v>6.913477537437604E-2</v>
      </c>
      <c r="BT129">
        <v>7.0377682403433464E-2</v>
      </c>
      <c r="BU129">
        <v>7.1246032349141578E-2</v>
      </c>
      <c r="BV129">
        <f>$D131*$B$101*$B$103*$V$108/($B$103*$V$108+$C131)+$D131*(1-($B$103*$V$108)/($B$103*$V$108+$C131))</f>
        <v>0</v>
      </c>
    </row>
    <row r="130" spans="1:74" x14ac:dyDescent="0.25">
      <c r="A130">
        <v>700</v>
      </c>
      <c r="AC130">
        <f>$D130*$B$101*$B$103*$AC$108/($B$103*$AC$108+$C130)+$D130*(1-($B$103*$AC$108)/($B$103*$AC$108+$C130))</f>
        <v>0</v>
      </c>
      <c r="AE130">
        <v>0.03</v>
      </c>
      <c r="AF130">
        <v>4.8424419667336863E-2</v>
      </c>
      <c r="AG130">
        <v>5.5613009782746789E-2</v>
      </c>
      <c r="AH130">
        <v>5.944211858631096E-2</v>
      </c>
      <c r="AI130">
        <v>6.1820692920842864E-2</v>
      </c>
      <c r="AJ130">
        <v>6.3441709242916852E-2</v>
      </c>
      <c r="AK130">
        <v>6.4617365920668524E-2</v>
      </c>
      <c r="AL130">
        <v>6.5509033264556371E-2</v>
      </c>
      <c r="AM130">
        <v>6.6208522293565608E-2</v>
      </c>
      <c r="AN130">
        <v>6.6771918446759337E-2</v>
      </c>
      <c r="AO130">
        <v>6.7235417974954734E-2</v>
      </c>
      <c r="AP130">
        <v>6.9474457128311545E-2</v>
      </c>
      <c r="AQ130">
        <v>7.0281866499713588E-2</v>
      </c>
      <c r="AR130">
        <v>7.0698085211615899E-2</v>
      </c>
      <c r="AS130">
        <v>7.0951970813595389E-2</v>
      </c>
      <c r="AT130">
        <v>7.1122995016012672E-2</v>
      </c>
      <c r="AU130">
        <v>7.1246032349141578E-2</v>
      </c>
      <c r="AV130">
        <v>7.1338794592738022E-2</v>
      </c>
      <c r="AW130">
        <v>7.1411231975021763E-2</v>
      </c>
      <c r="AX130">
        <v>7.1469364918069198E-2</v>
      </c>
      <c r="AY130">
        <v>7.194632618012535E-2</v>
      </c>
      <c r="AZ130">
        <v>7.199462643759208E-2</v>
      </c>
      <c r="BA130">
        <v>7.19994625818767E-2</v>
      </c>
      <c r="BB130">
        <f>$D139*$B$101*$B$103*$AC$108/($B$103*$AC$108+$C139)+$D139*(1-($B$103*$AC$108)/($B$103*$AC$108+$C139))</f>
        <v>7.1999946257568767E-2</v>
      </c>
      <c r="BD130">
        <v>1.764915663322185</v>
      </c>
      <c r="BE130">
        <v>1.6488878611214257</v>
      </c>
      <c r="BF130">
        <v>1.6315332565055762</v>
      </c>
      <c r="BG130">
        <v>1.4308700493733384</v>
      </c>
      <c r="BH130">
        <v>1.2564615713744793</v>
      </c>
      <c r="BI130">
        <v>1.0730438918918921</v>
      </c>
      <c r="BJ130">
        <v>0.82280552099533433</v>
      </c>
      <c r="BK130">
        <v>0.58255199999999996</v>
      </c>
      <c r="BL130">
        <v>0.34730338108882519</v>
      </c>
      <c r="BM130">
        <v>0.16706788511749346</v>
      </c>
      <c r="BN130">
        <v>0.11502199630314233</v>
      </c>
      <c r="BO130">
        <v>6.7559385188635301E-2</v>
      </c>
      <c r="BP130">
        <v>6.7788191190253047E-2</v>
      </c>
      <c r="BQ130">
        <v>6.399424443391756E-2</v>
      </c>
      <c r="BR130">
        <v>6.8565279770444756E-2</v>
      </c>
      <c r="BS130">
        <v>6.9471365638766505E-2</v>
      </c>
      <c r="BT130">
        <v>7.0573584905660375E-2</v>
      </c>
      <c r="BU130">
        <v>7.1338794592738022E-2</v>
      </c>
      <c r="BV130">
        <f>$D131*$B$101*$B$103*$W$108/($B$103*$W$108+$C131)+$D131*(1-($B$103*$W$108)/($B$103*$W$108+$C131))</f>
        <v>0</v>
      </c>
    </row>
    <row r="131" spans="1:74" x14ac:dyDescent="0.25">
      <c r="A131">
        <v>600</v>
      </c>
      <c r="AC131">
        <f>$D131*$B$101*$B$103*$AC$108/($B$103*$AC$108+$C131)+$D131*(1-($B$103*$AC$108)/($B$103*$AC$108+$C131))</f>
        <v>0</v>
      </c>
      <c r="AE131">
        <v>0</v>
      </c>
      <c r="AF131">
        <f t="shared" ref="AF131" si="69">$D131*$B$101*$B$103*$G$108/($B$103*$G$108+$C131)+$D131*(1-($B$103*$G$108)/($B$103*$G$108+$C131))</f>
        <v>0</v>
      </c>
      <c r="AG131">
        <f t="shared" ref="AG131" si="70">$D131*$B$101*$B$103*$H$108/($B$103*$H$108+$C131)+$D131*(1-($B$103*$H$108)/($B$103*$H$108+$C131))</f>
        <v>0</v>
      </c>
      <c r="AH131">
        <f t="shared" ref="AH131" si="71">$D131*$B$101*$B$103*$I$108/($B$103*$I$108+$C131)+$D131*(1-($B$103*$I$108)/($B$103*$I$108+$C131))</f>
        <v>0</v>
      </c>
      <c r="AI131">
        <f t="shared" ref="AI131" si="72">$D131*$B$101*$B$103*$J$108/($B$103*$J$108+$C131)+$D131*(1-($B$103*$J$108)/($B$103*$J$108+$C131))</f>
        <v>0</v>
      </c>
      <c r="AJ131">
        <f t="shared" ref="AJ131" si="73">$D131*$B$101*$B$103*$K$108/($B$103*$K$108+$C131)+$D131*(1-($B$103*$K$108)/($B$103*$K$108+$C131))</f>
        <v>0</v>
      </c>
      <c r="AK131">
        <f t="shared" ref="AK131" si="74">$D131*$B$101*$B$103*$L$108/($B$103*$L$108+$C131)+$D131*(1-($B$103*$L$108)/($B$103*$L$108+$C131))</f>
        <v>0</v>
      </c>
      <c r="AL131">
        <f t="shared" ref="AL131" si="75">$D131*$B$101*$B$103*$M$108/($B$103*$M$108+$C131)+$D131*(1-($B$103*$M$108)/($B$103*$M$108+$C131))</f>
        <v>0</v>
      </c>
      <c r="AM131">
        <f t="shared" ref="AM131" si="76">$D131*$B$101*$B$103*$N$108/($B$103*$N$108+$C131)+$D131*(1-($B$103*$N$108)/($B$103*$N$108+$C131))</f>
        <v>0</v>
      </c>
      <c r="AN131">
        <f t="shared" ref="AN131" si="77">$D131*$B$101*$B$103*$O$108/($B$103*$O$108+$C131)+$D131*(1-($B$103*$O$108)/($B$103*$O$108+$C131))</f>
        <v>0</v>
      </c>
      <c r="AO131">
        <f t="shared" ref="AO131" si="78">$D131*$B$101*$B$103*$P$108/($B$103*$P$108+$C131)+$D131*(1-($B$103*$P$108)/($B$103*$P$108+$C131))</f>
        <v>0</v>
      </c>
      <c r="AP131">
        <f t="shared" ref="AP131" si="79">$D131*$B$101*$B$103*$Q$108/($B$103*$Q$108+$C131)+$D131*(1-($B$103*$Q$108)/($B$103*$Q$108+$C131))</f>
        <v>0</v>
      </c>
      <c r="AQ131">
        <f t="shared" ref="AQ131" si="80">$D131*$B$101*$B$103*$R$108/($B$103*$R$108+$C131)+$D131*(1-($B$103*$R$108)/($B$103*$R$108+$C131))</f>
        <v>0</v>
      </c>
      <c r="AR131">
        <f t="shared" ref="AR131" si="81">$D131*$B$101*$B$103*$S$108/($B$103*$S$108+$C131)+$D131*(1-($B$103*$S$108)/($B$103*$S$108+$C131))</f>
        <v>0</v>
      </c>
      <c r="AS131">
        <f t="shared" ref="AS131" si="82">$D131*$B$101*$B$103*$T$108/($B$103*$T$108+$C131)+$D131*(1-($B$103*$T$108)/($B$103*$T$108+$C131))</f>
        <v>0</v>
      </c>
      <c r="AT131">
        <f t="shared" ref="AT131" si="83">$D131*$B$101*$B$103*$U$108/($B$103*$U$108+$C131)+$D131*(1-($B$103*$U$108)/($B$103*$U$108+$C131))</f>
        <v>0</v>
      </c>
      <c r="AU131">
        <f t="shared" ref="AU131" si="84">$D131*$B$101*$B$103*$V$108/($B$103*$V$108+$C131)+$D131*(1-($B$103*$V$108)/($B$103*$V$108+$C131))</f>
        <v>0</v>
      </c>
      <c r="AV131">
        <f t="shared" ref="AV131" si="85">$D131*$B$101*$B$103*$W$108/($B$103*$W$108+$C131)+$D131*(1-($B$103*$W$108)/($B$103*$W$108+$C131))</f>
        <v>0</v>
      </c>
      <c r="AW131">
        <f t="shared" ref="AW131" si="86">$D131*$B$101*$B$103*$X$108/($B$103*$X$108+$C131)+$D131*(1-($B$103*$X$108)/($B$103*$X$108+$C131))</f>
        <v>0</v>
      </c>
      <c r="AX131">
        <f t="shared" ref="AX131" si="87">$D131*$B$101*$B$103*$Y$108/($B$103*$Y$108+$C131)+$D131*(1-($B$103*$Y$108)/($B$103*$Y$108+$C131))</f>
        <v>0</v>
      </c>
      <c r="AY131">
        <f t="shared" ref="AY131" si="88">$D131*$B$101*$B$103*$Z$108/($B$103*$Z$108+$C131)+$D131*(1-($B$103*$Z$108)/($B$103*$Z$108+$C131))</f>
        <v>0</v>
      </c>
      <c r="AZ131">
        <f t="shared" ref="AZ131" si="89">$D131*$B$101*$B$103*$AA$108/($B$103*$AA$108+$C131)+$D131*(1-($B$103*$AA$108)/($B$103*$AA$108+$C131))</f>
        <v>0</v>
      </c>
      <c r="BA131">
        <f t="shared" ref="BA131" si="90">$D131*$B$101*$B$103*$AB$108/($B$103*$AB$108+$C131)+$D131*(1-($B$103*$AB$108)/($B$103*$AB$108+$C131))</f>
        <v>0</v>
      </c>
      <c r="BB131">
        <f>$D140*$B$101*$B$103*$AC$108/($B$103*$AC$108+$C140)+$D140*(1-($B$103*$AC$108)/($B$103*$AC$108+$C140))</f>
        <v>0</v>
      </c>
      <c r="BD131">
        <v>1.7939158137154549</v>
      </c>
      <c r="BE131">
        <v>1.6760231742243434</v>
      </c>
      <c r="BF131">
        <v>1.6583210853242321</v>
      </c>
      <c r="BG131">
        <v>1.4532933797424292</v>
      </c>
      <c r="BH131">
        <v>1.2762875564040261</v>
      </c>
      <c r="BI131">
        <v>1.0892163392226148</v>
      </c>
      <c r="BJ131">
        <v>0.8349921337126599</v>
      </c>
      <c r="BK131">
        <v>0.59072243478260855</v>
      </c>
      <c r="BL131">
        <v>0.35173668281774129</v>
      </c>
      <c r="BM131">
        <v>0.16874468085106381</v>
      </c>
      <c r="BN131">
        <v>0.11583044925124791</v>
      </c>
      <c r="BO131">
        <v>6.8005865102639285E-2</v>
      </c>
      <c r="BP131">
        <v>6.821398483572029E-2</v>
      </c>
      <c r="BQ131">
        <v>6.4358251807741365E-2</v>
      </c>
      <c r="BR131">
        <v>6.8918918918918895E-2</v>
      </c>
      <c r="BS131">
        <v>6.9737187910643872E-2</v>
      </c>
      <c r="BT131">
        <v>7.0727272727272722E-2</v>
      </c>
      <c r="BU131">
        <v>7.1411231975021763E-2</v>
      </c>
      <c r="BV131">
        <f>$D131*$B$101*$B$103*$X$108/($B$103*$X$108+$C131)+$D131*(1-($B$103*$X$108)/($B$103*$X$108+$C131))</f>
        <v>0</v>
      </c>
    </row>
    <row r="132" spans="1:74" x14ac:dyDescent="0.25">
      <c r="A132">
        <v>500</v>
      </c>
      <c r="B132" s="3">
        <v>2.44</v>
      </c>
      <c r="C132">
        <f>$C$111*B132</f>
        <v>0.24399999999999999</v>
      </c>
      <c r="D132">
        <v>5.1299999999999998E-2</v>
      </c>
      <c r="F132">
        <f>$D132*$B$101*$B$103*$F$108/($B$103*$F$108+$C132)+$D132*(1-($B$103*$F$108)/($B$103*$F$108+$C132))</f>
        <v>5.1299999999999998E-2</v>
      </c>
      <c r="G132">
        <f>$D132*$B$101*$B$103*$G$108/($B$103*$G$108+$C132)+$D132*(1-($B$103*$G$108)/($B$103*$G$108+$C132))</f>
        <v>5.7731641791044772E-2</v>
      </c>
      <c r="H132">
        <f>$D132*$B$101*$B$103*$H$108/($B$103*$H$108+$C132)+$D132*(1-($B$103*$H$108)/($B$103*$H$108+$C132))</f>
        <v>6.3106027397260275E-2</v>
      </c>
      <c r="I132">
        <f>$D132*$B$101*$B$103*$I$108/($B$103*$I$108+$C132)+$D132*(1-($B$103*$I$108)/($B$103*$I$108+$C132))</f>
        <v>6.7664050632911393E-2</v>
      </c>
      <c r="J132">
        <f>$D132*$B$101*$B$103*$J$108/($B$103*$J$108+$C132)+$D132*(1-($B$103*$J$108)/($B$103*$J$108+$C132))</f>
        <v>7.1578588235294116E-2</v>
      </c>
      <c r="K132">
        <f>$D132*$B$101*$B$103*$K$108/($B$103*$K$108+$C132)+$D132*(1-($B$103*$K$108)/($B$103*$K$108+$C132))</f>
        <v>7.497692307692308E-2</v>
      </c>
      <c r="L132">
        <f>$D132*$B$101*$B$103*$L$108/($B$103*$L$108+$C132)+$D132*(1-($B$103*$L$108)/($B$103*$L$108+$C132))</f>
        <v>7.7954845360824726E-2</v>
      </c>
      <c r="M132">
        <f>$D132*$B$101*$B$103*$M$108/($B$103*$M$108+$C132)+$D132*(1-($B$103*$M$108)/($B$103*$M$108+$C132))</f>
        <v>8.0585825242718442E-2</v>
      </c>
      <c r="N132">
        <f>$D132*$B$101*$B$103*$N$108/($B$103*$N$108+$C132)+$D132*(1-($B$103*$N$108)/($B$103*$N$108+$C132))</f>
        <v>8.2927155963302746E-2</v>
      </c>
      <c r="O132">
        <f>$D132*$B$101*$B$103*$O$108/($B$103*$O$108+$C132)+$D132*(1-($B$103*$O$108)/($B$103*$O$108+$C132))</f>
        <v>8.5024173913043483E-2</v>
      </c>
      <c r="P132">
        <f>$D132*$B$101*$B$103*$P$108/($B$103*$P$108+$C132)+$D132*(1-($B$103*$P$108)/($B$103*$P$108+$C132))</f>
        <v>8.6913223140495863E-2</v>
      </c>
      <c r="Q132">
        <f>$D132*$B$101*$B$103*$Q$108/($B$103*$Q$108+$C132)+$D132*(1-($B$103*$Q$108)/($B$103*$Q$108+$C132))</f>
        <v>9.8915469613259657E-2</v>
      </c>
      <c r="R132">
        <f>$D132*$B$101*$B$103*$R$108/($B$103*$R$108+$C132)+$D132*(1-($B$103*$R$108)/($B$103*$R$108+$C132))</f>
        <v>0.10494149377593361</v>
      </c>
      <c r="S132">
        <f>$D132*$B$101*$B$103*$S$108/($B$103*$S$108+$C132)+$D132*(1-($B$103*$S$108)/($B$103*$S$108+$C132))</f>
        <v>0.10856511627906976</v>
      </c>
      <c r="T132">
        <f>$D132*$B$101*$B$103*$T$108/($B$103*$T$108+$C132)+$D132*(1-($B$103*$T$108)/($B$103*$T$108+$C132))</f>
        <v>0.1109842105263158</v>
      </c>
      <c r="U132">
        <f>$D132*$B$101*$B$103*$U$108/($B$103*$U$108+$C132)+$D132*(1-($B$103*$U$108)/($B$103*$U$108+$C132))</f>
        <v>0.11271377672209025</v>
      </c>
      <c r="V132">
        <f>$D132*$B$101*$B$103*$V$108/($B$103*$V$108+$C132)+$D132*(1-($B$103*$V$108)/($B$103*$V$108+$C132))</f>
        <v>0.11401185031185031</v>
      </c>
      <c r="W132">
        <f>$D132*$B$101*$B$103*$W$108/($B$103*$W$108+$C132)+$D132*(1-($B$103*$W$108)/($B$103*$W$108+$C132))</f>
        <v>0.11502199630314233</v>
      </c>
      <c r="X132">
        <f>$D132*$B$101*$B$103*$X$108/($B$103*$X$108+$C132)+$D132*(1-($B$103*$X$108)/($B$103*$X$108+$C132))</f>
        <v>0.11583044925124791</v>
      </c>
      <c r="Y132">
        <f>$D132*$B$101*$B$103*$Y$108/($B$103*$Y$108+$C132)+$D132*(1-($B$103*$Y$108)/($B$103*$Y$108+$C132))</f>
        <v>0.11649213313161874</v>
      </c>
      <c r="Z132">
        <f>$D132*$B$101*$B$103*$Z$108/($B$103*$Z$108+$C132)+$D132*(1-($B$103*$Z$108)/($B$103*$Z$108+$C132))</f>
        <v>0.12239717868338557</v>
      </c>
      <c r="AA132">
        <f>$D132*$B$101*$B$103*$AA$108/($B$103*$AA$108+$C132)+$D132*(1-($B$103*$AA$108)/($B$103*$AA$108+$C132))</f>
        <v>0.12304705715855545</v>
      </c>
      <c r="AB132">
        <f>$D132*$B$101*$B$103*$AB$108/($B$103*$AB$108+$C132)+$D132*(1-($B$103*$AB$108)/($B$103*$AB$108+$C132))</f>
        <v>0.123112699042264</v>
      </c>
      <c r="AC132">
        <f>$D132*$B$101*$B$103*$AC$108/($B$103*$AC$108+$C132)+$D132*(1-($B$103*$AC$108)/($B$103*$AC$108+$C132))</f>
        <v>0.1231192698374233</v>
      </c>
      <c r="BD132">
        <v>1.8185261589403969</v>
      </c>
      <c r="BE132">
        <v>1.6990535549952726</v>
      </c>
      <c r="BF132">
        <v>1.6810527129337538</v>
      </c>
      <c r="BG132">
        <v>1.4722592097654994</v>
      </c>
      <c r="BH132">
        <v>1.2930643671900028</v>
      </c>
      <c r="BI132">
        <v>1.1028601954397395</v>
      </c>
      <c r="BJ132">
        <v>0.84526211009174301</v>
      </c>
      <c r="BK132">
        <v>0.59758559999999994</v>
      </c>
      <c r="BL132">
        <v>0.35544197057817312</v>
      </c>
      <c r="BM132">
        <v>0.1701317494600432</v>
      </c>
      <c r="BN132">
        <v>0.11649213313161874</v>
      </c>
      <c r="BO132">
        <v>6.837076513132849E-2</v>
      </c>
      <c r="BP132">
        <v>6.8561591430757449E-2</v>
      </c>
      <c r="BQ132">
        <v>6.4654824392126581E-2</v>
      </c>
      <c r="BR132">
        <v>6.9206534422403723E-2</v>
      </c>
      <c r="BS132">
        <v>6.9952437574316281E-2</v>
      </c>
      <c r="BT132">
        <v>7.0851063829787217E-2</v>
      </c>
      <c r="BU132">
        <v>7.1469364918069198E-2</v>
      </c>
      <c r="BV132">
        <f>$D131*$B$101*$B$103*$Y$108/($B$103*$Y$108+$C131)+$D131*(1-($B$103*$Y$108)/($B$103*$Y$108+$C131))</f>
        <v>0</v>
      </c>
    </row>
    <row r="133" spans="1:74" ht="75" x14ac:dyDescent="0.25">
      <c r="A133">
        <v>450</v>
      </c>
      <c r="B133" s="3">
        <v>2.27</v>
      </c>
      <c r="C133">
        <f>$C$111*B133</f>
        <v>0.22700000000000001</v>
      </c>
      <c r="D133" s="8">
        <v>0.03</v>
      </c>
      <c r="E133" s="7" t="s">
        <v>27</v>
      </c>
      <c r="F133">
        <f>$D133*$B$101*$B$103*$F$108/($B$103*$F$108+$C133)+$D133*(1-($B$103*$F$108)/($B$103*$F$108+$C133))</f>
        <v>0.03</v>
      </c>
      <c r="G133">
        <f>$D133*$B$101*$B$103*$G$108/($B$103*$G$108+$C133)+$D133*(1-($B$103*$G$108)/($B$103*$G$108+$C133))</f>
        <v>3.4015936254980075E-2</v>
      </c>
      <c r="H133">
        <f>$D133*$B$101*$B$103*$H$108/($B$103*$H$108+$C133)+$D133*(1-($B$103*$H$108)/($B$103*$H$108+$C133))</f>
        <v>3.7330909090909088E-2</v>
      </c>
      <c r="I133">
        <f>$D133*$B$101*$B$103*$I$108/($B$103*$I$108+$C133)+$D133*(1-($B$103*$I$108)/($B$103*$I$108+$C133))</f>
        <v>4.0113712374581931E-2</v>
      </c>
      <c r="J133">
        <f>$D133*$B$101*$B$103*$J$108/($B$103*$J$108+$C133)+$D133*(1-($B$103*$J$108)/($B$103*$J$108+$C133))</f>
        <v>4.2482972136222909E-2</v>
      </c>
      <c r="K133">
        <f>$D133*$B$101*$B$103*$K$108/($B$103*$K$108+$C133)+$D133*(1-($B$103*$K$108)/($B$103*$K$108+$C133))</f>
        <v>4.4524495677233419E-2</v>
      </c>
      <c r="L133">
        <f>$D133*$B$101*$B$103*$L$108/($B$103*$L$108+$C133)+$D133*(1-($B$103*$L$108)/($B$103*$L$108+$C133))</f>
        <v>4.6301886792452826E-2</v>
      </c>
      <c r="M133">
        <f>$D133*$B$101*$B$103*$M$108/($B$103*$M$108+$C133)+$D133*(1-($B$103*$M$108)/($B$103*$M$108+$C133))</f>
        <v>4.7863291139240496E-2</v>
      </c>
      <c r="N133">
        <f>$D133*$B$101*$B$103*$N$108/($B$103*$N$108+$C133)+$D133*(1-($B$103*$N$108)/($B$103*$N$108+$C133))</f>
        <v>4.9245823389021476E-2</v>
      </c>
      <c r="O133">
        <f>$D133*$B$101*$B$103*$O$108/($B$103*$O$108+$C133)+$D133*(1-($B$103*$O$108)/($B$103*$O$108+$C133))</f>
        <v>5.0478555304740401E-2</v>
      </c>
      <c r="P133">
        <f>$D133*$B$101*$B$103*$P$108/($B$103*$P$108+$C133)+$D133*(1-($B$103*$P$108)/($B$103*$P$108+$C133))</f>
        <v>5.1584582441113483E-2</v>
      </c>
      <c r="Q133">
        <f>$D133*$B$101*$B$103*$Q$108/($B$103*$Q$108+$C133)+$D133*(1-($B$103*$Q$108)/($B$103*$Q$108+$C133))</f>
        <v>5.8514851485148511E-2</v>
      </c>
      <c r="R133">
        <f>$D133*$B$101*$B$103*$R$108/($B$103*$R$108+$C133)+$D133*(1-($B$103*$R$108)/($B$103*$R$108+$C133))</f>
        <v>6.1932418162618789E-2</v>
      </c>
      <c r="S133">
        <f>$D133*$B$101*$B$103*$S$108/($B$103*$S$108+$C133)+$D133*(1-($B$103*$S$108)/($B$103*$S$108+$C133))</f>
        <v>6.3967986520640258E-2</v>
      </c>
      <c r="T133">
        <f>$D133*$B$101*$B$103*$T$108/($B$103*$T$108+$C133)+$D133*(1-($B$103*$T$108)/($B$103*$T$108+$C133))</f>
        <v>6.531885073580937E-2</v>
      </c>
      <c r="U133">
        <f>$D133*$B$101*$B$103*$U$108/($B$103*$U$108+$C133)+$D133*(1-($B$103*$U$108)/($B$103*$U$108+$C133))</f>
        <v>6.6280743851229743E-2</v>
      </c>
      <c r="V133">
        <f>$D133*$B$101*$B$103*$V$108/($B$103*$V$108+$C133)+$D133*(1-($B$103*$V$108)/($B$103*$V$108+$C133))</f>
        <v>6.7000524383848972E-2</v>
      </c>
      <c r="W133">
        <f>$D133*$B$101*$B$103*$W$108/($B$103*$W$108+$C133)+$D133*(1-($B$103*$W$108)/($B$103*$W$108+$C133))</f>
        <v>6.7559385188635301E-2</v>
      </c>
      <c r="X133">
        <f>$D133*$B$101*$B$103*$X$108/($B$103*$X$108+$C133)+$D133*(1-($B$103*$X$108)/($B$103*$X$108+$C133))</f>
        <v>6.8005865102639285E-2</v>
      </c>
      <c r="Y133">
        <f>$D133*$B$101*$B$103*$Y$108/($B$103*$Y$108+$C133)+$D133*(1-($B$103*$Y$108)/($B$103*$Y$108+$C133))</f>
        <v>6.837076513132849E-2</v>
      </c>
      <c r="Z133">
        <f>$D133*$B$101*$B$103*$Z$108/($B$103*$Z$108+$C133)+$D133*(1-($B$103*$Z$108)/($B$103*$Z$108+$C133))</f>
        <v>7.1606472117884984E-2</v>
      </c>
      <c r="AA133">
        <f>$D133*$B$101*$B$103*$AA$108/($B$103*$AA$108+$C133)+$D133*(1-($B$103*$AA$108)/($B$103*$AA$108+$C133))</f>
        <v>7.1960312537724724E-2</v>
      </c>
      <c r="AB133">
        <f>$D133*$B$101*$B$103*$AB$108/($B$103*$AB$108+$C133)+$D133*(1-($B$103*$AB$108)/($B$103*$AB$108+$C133))</f>
        <v>7.1996027875696741E-2</v>
      </c>
      <c r="AC133">
        <f>$D133*$B$101*$B$103*$AC$108/($B$103*$AC$108+$C133)+$D133*(1-($B$103*$AC$108)/($B$103*$AC$108+$C133))</f>
        <v>7.1999602753757289E-2</v>
      </c>
      <c r="BD133">
        <v>2.0806053227564485</v>
      </c>
      <c r="BE133">
        <v>1.9444549844588865</v>
      </c>
      <c r="BF133">
        <v>1.9230523173193379</v>
      </c>
      <c r="BG133">
        <v>1.6706970630842064</v>
      </c>
      <c r="BH133">
        <v>1.4690305202054932</v>
      </c>
      <c r="BI133">
        <v>1.243723194162951</v>
      </c>
      <c r="BJ133">
        <v>0.95069475742333276</v>
      </c>
      <c r="BK133">
        <v>0.66688682926829257</v>
      </c>
      <c r="BL133">
        <v>0.39192673327080702</v>
      </c>
      <c r="BM133">
        <v>0.18312847649520053</v>
      </c>
      <c r="BN133">
        <v>0.12239717868338557</v>
      </c>
      <c r="BO133">
        <v>7.1606472117884984E-2</v>
      </c>
      <c r="BP133">
        <v>7.162880977946641E-2</v>
      </c>
      <c r="BQ133">
        <v>6.7248838410979284E-2</v>
      </c>
      <c r="BR133">
        <v>7.1702867072111195E-2</v>
      </c>
      <c r="BS133">
        <v>7.1785847531401548E-2</v>
      </c>
      <c r="BT133">
        <v>7.1882206294795872E-2</v>
      </c>
      <c r="BU133">
        <v>7.194632618012535E-2</v>
      </c>
      <c r="BV133">
        <f>$D131*$B$101*$B$103*$Z$108/($B$103*$Z$108+$C131)+$D131*(1-($B$103*$Z$108)/($B$103*$Z$108+$C131))</f>
        <v>0</v>
      </c>
    </row>
    <row r="134" spans="1:74" ht="75" x14ac:dyDescent="0.25">
      <c r="A134">
        <v>400</v>
      </c>
      <c r="B134" s="3">
        <v>2.14</v>
      </c>
      <c r="C134">
        <f>$C$111*B134</f>
        <v>0.21400000000000002</v>
      </c>
      <c r="D134" s="8">
        <v>0.03</v>
      </c>
      <c r="E134" s="7" t="s">
        <v>27</v>
      </c>
      <c r="F134">
        <f>$D134*$B$101*$B$103*$F$108/($B$103*$F$108+$C134)+$D134*(1-($B$103*$F$108)/($B$103*$F$108+$C134))</f>
        <v>0.03</v>
      </c>
      <c r="G134">
        <f>$D134*$B$101*$B$103*$G$108/($B$103*$G$108+$C134)+$D134*(1-($B$103*$G$108)/($B$103*$G$108+$C134))</f>
        <v>3.4235294117647058E-2</v>
      </c>
      <c r="H134">
        <f>$D134*$B$101*$B$103*$H$108/($B$103*$H$108+$C134)+$D134*(1-($B$103*$H$108)/($B$103*$H$108+$C134))</f>
        <v>3.7694656488549617E-2</v>
      </c>
      <c r="I134">
        <f>$D134*$B$101*$B$103*$I$108/($B$103*$I$108+$C134)+$D134*(1-($B$103*$I$108)/($B$103*$I$108+$C134))</f>
        <v>4.0573426573426566E-2</v>
      </c>
      <c r="J134">
        <f>$D134*$B$101*$B$103*$J$108/($B$103*$J$108+$C134)+$D134*(1-($B$103*$J$108)/($B$103*$J$108+$C134))</f>
        <v>4.3006451612903222E-2</v>
      </c>
      <c r="K134">
        <f>$D134*$B$101*$B$103*$K$108/($B$103*$K$108+$C134)+$D134*(1-($B$103*$K$108)/($B$103*$K$108+$C134))</f>
        <v>4.5089820359281434E-2</v>
      </c>
      <c r="L134">
        <f>$D134*$B$101*$B$103*$L$108/($B$103*$L$108+$C134)+$D134*(1-($B$103*$L$108)/($B$103*$L$108+$C134))</f>
        <v>4.6893854748603345E-2</v>
      </c>
      <c r="M134">
        <f>$D134*$B$101*$B$103*$M$108/($B$103*$M$108+$C134)+$D134*(1-($B$103*$M$108)/($B$103*$M$108+$C134))</f>
        <v>4.8471204188481665E-2</v>
      </c>
      <c r="N134">
        <f>$D134*$B$101*$B$103*$N$108/($B$103*$N$108+$C134)+$D134*(1-($B$103*$N$108)/($B$103*$N$108+$C134))</f>
        <v>4.9862068965517231E-2</v>
      </c>
      <c r="O134">
        <f>$D134*$B$101*$B$103*$O$108/($B$103*$O$108+$C134)+$D134*(1-($B$103*$O$108)/($B$103*$O$108+$C134))</f>
        <v>5.1097674418604647E-2</v>
      </c>
      <c r="P134">
        <f>$D134*$B$101*$B$103*$P$108/($B$103*$P$108+$C134)+$D134*(1-($B$103*$P$108)/($B$103*$P$108+$C134))</f>
        <v>5.220264317180616E-2</v>
      </c>
      <c r="Q134">
        <f>$D134*$B$101*$B$103*$Q$108/($B$103*$Q$108+$C134)+$D134*(1-($B$103*$Q$108)/($B$103*$Q$108+$C134))</f>
        <v>5.9048991354466854E-2</v>
      </c>
      <c r="R134">
        <f>$D134*$B$101*$B$103*$R$108/($B$103*$R$108+$C134)+$D134*(1-($B$103*$R$108)/($B$103*$R$108+$C134))</f>
        <v>6.2376873661670225E-2</v>
      </c>
      <c r="S134">
        <f>$D134*$B$101*$B$103*$S$108/($B$103*$S$108+$C134)+$D134*(1-($B$103*$S$108)/($B$103*$S$108+$C134))</f>
        <v>6.434412265758091E-2</v>
      </c>
      <c r="T134">
        <f>$D134*$B$101*$B$103*$T$108/($B$103*$T$108+$C134)+$D134*(1-($B$103*$T$108)/($B$103*$T$108+$C134))</f>
        <v>6.5643564356435632E-2</v>
      </c>
      <c r="U134">
        <f>$D134*$B$101*$B$103*$U$108/($B$103*$U$108+$C134)+$D134*(1-($B$103*$U$108)/($B$103*$U$108+$C134))</f>
        <v>6.6565900846432879E-2</v>
      </c>
      <c r="V134">
        <f>$D134*$B$101*$B$103*$V$108/($B$103*$V$108+$C134)+$D134*(1-($B$103*$V$108)/($B$103*$V$108+$C134))</f>
        <v>6.7254487856388587E-2</v>
      </c>
      <c r="W134">
        <f>$D134*$B$101*$B$103*$W$108/($B$103*$W$108+$C134)+$D134*(1-($B$103*$W$108)/($B$103*$W$108+$C134))</f>
        <v>6.7788191190253047E-2</v>
      </c>
      <c r="X134">
        <f>$D134*$B$101*$B$103*$X$108/($B$103*$X$108+$C134)+$D134*(1-($B$103*$X$108)/($B$103*$X$108+$C134))</f>
        <v>6.821398483572029E-2</v>
      </c>
      <c r="Y134">
        <f>$D134*$B$101*$B$103*$Y$108/($B$103*$Y$108+$C134)+$D134*(1-($B$103*$Y$108)/($B$103*$Y$108+$C134))</f>
        <v>6.8561591430757449E-2</v>
      </c>
      <c r="Z134">
        <f>$D134*$B$101*$B$103*$Z$108/($B$103*$Z$108+$C134)+$D134*(1-($B$103*$Z$108)/($B$103*$Z$108+$C134))</f>
        <v>7.162880977946641E-2</v>
      </c>
      <c r="AA134">
        <f>$D134*$B$101*$B$103*$AA$108/($B$103*$AA$108+$C134)+$D134*(1-($B$103*$AA$108)/($B$103*$AA$108+$C134))</f>
        <v>7.1962583363167826E-2</v>
      </c>
      <c r="AB134">
        <f>$D134*$B$101*$B$103*$AB$108/($B$103*$AB$108+$C134)+$D134*(1-($B$103*$AB$108)/($B$103*$AB$108+$C134))</f>
        <v>7.1996255333899375E-2</v>
      </c>
      <c r="AC134">
        <f>$D134*$B$101*$B$103*$AC$108/($B$103*$AC$108+$C134)+$D134*(1-($B$103*$AC$108)/($B$103*$AC$108+$C134))</f>
        <v>7.1999625503339243E-2</v>
      </c>
      <c r="BD134">
        <v>2.1151216485789397</v>
      </c>
      <c r="BE134">
        <v>1.9767949368492312</v>
      </c>
      <c r="BF134">
        <v>1.9549142081654691</v>
      </c>
      <c r="BG134">
        <v>1.6963598663969124</v>
      </c>
      <c r="BH134">
        <v>1.4918449137798528</v>
      </c>
      <c r="BI134">
        <v>1.2616917571778785</v>
      </c>
      <c r="BJ134">
        <v>0.96406595066735368</v>
      </c>
      <c r="BK134">
        <v>0.67552788029925182</v>
      </c>
      <c r="BL134">
        <v>0.39636061116816262</v>
      </c>
      <c r="BM134">
        <v>0.18463048199086438</v>
      </c>
      <c r="BN134">
        <v>0.12304705715855545</v>
      </c>
      <c r="BO134">
        <v>7.1960312537724724E-2</v>
      </c>
      <c r="BP134">
        <v>7.1962583363167826E-2</v>
      </c>
      <c r="BQ134">
        <v>6.7528661148835711E-2</v>
      </c>
      <c r="BR134">
        <v>7.1970096306381695E-2</v>
      </c>
      <c r="BS134">
        <v>7.1978486025911712E-2</v>
      </c>
      <c r="BT134">
        <v>7.1988190821331496E-2</v>
      </c>
      <c r="BU134">
        <v>7.199462643759208E-2</v>
      </c>
      <c r="BV134">
        <f>$D131*$B$101*$B$103*$AA$108/($B$103*$AA$108+$C131)+$D131*(1-($B$103*$AA$108)/($B$103*$AA$108+$C131))</f>
        <v>0</v>
      </c>
    </row>
    <row r="135" spans="1:74" x14ac:dyDescent="0.25">
      <c r="A135">
        <v>350</v>
      </c>
      <c r="B135">
        <v>1.91</v>
      </c>
      <c r="C135">
        <f>$C$111*B135</f>
        <v>0.191</v>
      </c>
      <c r="D135">
        <v>2.8150000000000001E-2</v>
      </c>
      <c r="E135" s="7"/>
      <c r="F135">
        <f>$D135*$B$101*$B$103*$F$108/($B$103*$F$108+$C135)+$D135*(1-($B$103*$F$108)/($B$103*$F$108+$C135))</f>
        <v>2.8150000000000001E-2</v>
      </c>
      <c r="G135">
        <f>$D135*$B$101*$B$103*$G$108/($B$103*$G$108+$C135)+$D135*(1-($B$103*$G$108)/($B$103*$G$108+$C135))</f>
        <v>3.2549255813953487E-2</v>
      </c>
      <c r="H135">
        <f>$D135*$B$101*$B$103*$H$108/($B$103*$H$108+$C135)+$D135*(1-($B$103*$H$108)/($B$103*$H$108+$C135))</f>
        <v>3.6064979079497905E-2</v>
      </c>
      <c r="I135">
        <f>$D135*$B$101*$B$103*$I$108/($B$103*$I$108+$C135)+$D135*(1-($B$103*$I$108)/($B$103*$I$108+$C135))</f>
        <v>3.8939049429657799E-2</v>
      </c>
      <c r="J135">
        <f>$D135*$B$101*$B$103*$J$108/($B$103*$J$108+$C135)+$D135*(1-($B$103*$J$108)/($B$103*$J$108+$C135))</f>
        <v>4.1332439024390238E-2</v>
      </c>
      <c r="K135">
        <f>$D135*$B$101*$B$103*$K$108/($B$103*$K$108+$C135)+$D135*(1-($B$103*$K$108)/($B$103*$K$108+$C135))</f>
        <v>4.3356430868167206E-2</v>
      </c>
      <c r="L135">
        <f>$D135*$B$101*$B$103*$L$108/($B$103*$L$108+$C135)+$D135*(1-($B$103*$L$108)/($B$103*$L$108+$C135))</f>
        <v>4.5090417910447766E-2</v>
      </c>
      <c r="M135">
        <f>$D135*$B$101*$B$103*$M$108/($B$103*$M$108+$C135)+$D135*(1-($B$103*$M$108)/($B$103*$M$108+$C135))</f>
        <v>4.6592562674094701E-2</v>
      </c>
      <c r="N135">
        <f>$D135*$B$101*$B$103*$N$108/($B$103*$N$108+$C135)+$D135*(1-($B$103*$N$108)/($B$103*$N$108+$C135))</f>
        <v>4.790644908616188E-2</v>
      </c>
      <c r="O135">
        <f>$D135*$B$101*$B$103*$O$108/($B$103*$O$108+$C135)+$D135*(1-($B$103*$O$108)/($B$103*$O$108+$C135))</f>
        <v>4.9065380835380826E-2</v>
      </c>
      <c r="P135">
        <f>$D135*$B$101*$B$103*$P$108/($B$103*$P$108+$C135)+$D135*(1-($B$103*$P$108)/($B$103*$P$108+$C135))</f>
        <v>5.0095243619489555E-2</v>
      </c>
      <c r="Q135">
        <f>$D135*$B$101*$B$103*$Q$108/($B$103*$Q$108+$C135)+$D135*(1-($B$103*$Q$108)/($B$103*$Q$108+$C135))</f>
        <v>5.6341952309985087E-2</v>
      </c>
      <c r="R135">
        <f>$D135*$B$101*$B$103*$R$108/($B$103*$R$108+$C135)+$D135*(1-($B$103*$R$108)/($B$103*$R$108+$C135))</f>
        <v>5.9297310647639948E-2</v>
      </c>
      <c r="S135">
        <f>$D135*$B$101*$B$103*$S$108/($B$103*$S$108+$C135)+$D135*(1-($B$103*$S$108)/($B$103*$S$108+$C135))</f>
        <v>6.1020199826238047E-2</v>
      </c>
      <c r="T135">
        <f>$D135*$B$101*$B$103*$T$108/($B$103*$T$108+$C135)+$D135*(1-($B$103*$T$108)/($B$103*$T$108+$C135))</f>
        <v>6.2148562185478061E-2</v>
      </c>
      <c r="U135">
        <f>$D135*$B$101*$B$103*$U$108/($B$103*$U$108+$C135)+$D135*(1-($B$103*$U$108)/($B$103*$U$108+$C135))</f>
        <v>6.2944849785407722E-2</v>
      </c>
      <c r="V135">
        <f>$D135*$B$101*$B$103*$V$108/($B$103*$V$108+$C135)+$D135*(1-($B$103*$V$108)/($B$103*$V$108+$C135))</f>
        <v>6.3536851950828435E-2</v>
      </c>
      <c r="W135">
        <f>$D135*$B$101*$B$103*$W$108/($B$103*$W$108+$C135)+$D135*(1-($B$103*$W$108)/($B$103*$W$108+$C135))</f>
        <v>6.399424443391756E-2</v>
      </c>
      <c r="X135">
        <f>$D135*$B$101*$B$103*$X$108/($B$103*$X$108+$C135)+$D135*(1-($B$103*$X$108)/($B$103*$X$108+$C135))</f>
        <v>6.4358251807741365E-2</v>
      </c>
      <c r="Y135">
        <f>$D135*$B$101*$B$103*$Y$108/($B$103*$Y$108+$C135)+$D135*(1-($B$103*$Y$108)/($B$103*$Y$108+$C135))</f>
        <v>6.4654824392126581E-2</v>
      </c>
      <c r="Z135">
        <f>$D135*$B$101*$B$103*$Z$108/($B$103*$Z$108+$C135)+$D135*(1-($B$103*$Z$108)/($B$103*$Z$108+$C135))</f>
        <v>6.7248838410979284E-2</v>
      </c>
      <c r="AA135">
        <f>$D135*$B$101*$B$103*$AA$108/($B$103*$AA$108+$C135)+$D135*(1-($B$103*$AA$108)/($B$103*$AA$108+$C135))</f>
        <v>6.7528661148835711E-2</v>
      </c>
      <c r="AB135">
        <f>$D135*$B$101*$B$103*$AB$108/($B$103*$AB$108+$C135)+$D135*(1-($B$103*$AB$108)/($B$103*$AB$108+$C135))</f>
        <v>6.7556863870416969E-2</v>
      </c>
      <c r="AC135">
        <f>$D135*$B$101*$B$103*$AC$108/($B$103*$AC$108+$C135)+$D135*(1-($B$103*$AC$108)/($B$103*$AC$108+$C135))</f>
        <v>6.7559686364579333E-2</v>
      </c>
      <c r="BD135">
        <v>2.1186830207670777</v>
      </c>
      <c r="BE135">
        <v>1.9801320188664231</v>
      </c>
      <c r="BF135">
        <v>1.9582015661225354</v>
      </c>
      <c r="BG135">
        <v>1.6990016018241247</v>
      </c>
      <c r="BH135">
        <v>1.4941941856175704</v>
      </c>
      <c r="BI135">
        <v>1.2635382602356842</v>
      </c>
      <c r="BJ135">
        <v>0.96543902204900989</v>
      </c>
      <c r="BK135">
        <v>0.6764133666583354</v>
      </c>
      <c r="BL135">
        <v>0.39681356241119115</v>
      </c>
      <c r="BM135">
        <v>0.18478302417369263</v>
      </c>
      <c r="BN135">
        <v>0.123112699042264</v>
      </c>
      <c r="BO135">
        <v>7.1996027875696741E-2</v>
      </c>
      <c r="BP135">
        <v>7.1996255333899375E-2</v>
      </c>
      <c r="BQ135">
        <v>6.7556863870416969E-2</v>
      </c>
      <c r="BR135">
        <v>7.1997007713200417E-2</v>
      </c>
      <c r="BS135">
        <v>7.1997847610309945E-2</v>
      </c>
      <c r="BT135">
        <v>7.1998818783221702E-2</v>
      </c>
      <c r="BU135">
        <v>7.19994625818767E-2</v>
      </c>
      <c r="BV135">
        <f>$D131*$B$101*$B$103*$AB$108/($B$103*$AB$108+$C131)+$D131*(1-($B$103*$AB$108)/($B$103*$AB$108+$C131))</f>
        <v>0</v>
      </c>
    </row>
    <row r="136" spans="1:74" ht="75" x14ac:dyDescent="0.25">
      <c r="A136">
        <v>300</v>
      </c>
      <c r="B136">
        <v>1.71</v>
      </c>
      <c r="C136">
        <f>$C$111*B136</f>
        <v>0.17100000000000001</v>
      </c>
      <c r="D136" s="8">
        <v>0.03</v>
      </c>
      <c r="E136" s="7" t="s">
        <v>27</v>
      </c>
      <c r="F136">
        <f>$D136*$B$101*$B$103*$F$108/($B$103*$F$108+$C136)+$D136*(1-($B$103*$F$108)/($B$103*$F$108+$C136))</f>
        <v>0.03</v>
      </c>
      <c r="G136">
        <f>$D136*$B$101*$B$103*$G$108/($B$103*$G$108+$C136)+$D136*(1-($B$103*$G$108)/($B$103*$G$108+$C136))</f>
        <v>3.5169230769230765E-2</v>
      </c>
      <c r="H136">
        <f>$D136*$B$101*$B$103*$H$108/($B$103*$H$108+$C136)+$D136*(1-($B$103*$H$108)/($B$103*$H$108+$C136))</f>
        <v>3.9205479452054791E-2</v>
      </c>
      <c r="I136">
        <f>$D136*$B$101*$B$103*$I$108/($B$103*$I$108+$C136)+$D136*(1-($B$103*$I$108)/($B$103*$I$108+$C136))</f>
        <v>4.2444444444444437E-2</v>
      </c>
      <c r="J136">
        <f>$D136*$B$101*$B$103*$J$108/($B$103*$J$108+$C136)+$D136*(1-($B$103*$J$108)/($B$103*$J$108+$C136))</f>
        <v>4.510112359550561E-2</v>
      </c>
      <c r="K136">
        <f>$D136*$B$101*$B$103*$K$108/($B$103*$K$108+$C136)+$D136*(1-($B$103*$K$108)/($B$103*$K$108+$C136))</f>
        <v>4.7319587628865976E-2</v>
      </c>
      <c r="L136">
        <f>$D136*$B$101*$B$103*$L$108/($B$103*$L$108+$C136)+$D136*(1-($B$103*$L$108)/($B$103*$L$108+$C136))</f>
        <v>4.9199999999999994E-2</v>
      </c>
      <c r="M136">
        <f>$D136*$B$101*$B$103*$M$108/($B$103*$M$108+$C136)+$D136*(1-($B$103*$M$108)/($B$103*$M$108+$C136))</f>
        <v>5.0814159292035394E-2</v>
      </c>
      <c r="N136">
        <f>$D136*$B$101*$B$103*$N$108/($B$103*$N$108+$C136)+$D136*(1-($B$103*$N$108)/($B$103*$N$108+$C136))</f>
        <v>5.2214876033057842E-2</v>
      </c>
      <c r="O136">
        <f>$D136*$B$101*$B$103*$O$108/($B$103*$O$108+$C136)+$D136*(1-($B$103*$O$108)/($B$103*$O$108+$C136))</f>
        <v>5.3441860465116273E-2</v>
      </c>
      <c r="P136">
        <f>$D136*$B$101*$B$103*$P$108/($B$103*$P$108+$C136)+$D136*(1-($B$103*$P$108)/($B$103*$P$108+$C136))</f>
        <v>5.4525547445255465E-2</v>
      </c>
      <c r="Q136">
        <f>$D136*$B$101*$B$103*$Q$108/($B$103*$Q$108+$C136)+$D136*(1-($B$103*$Q$108)/($B$103*$Q$108+$C136))</f>
        <v>6.0967741935483863E-2</v>
      </c>
      <c r="R136">
        <f>$D136*$B$101*$B$103*$R$108/($B$103*$R$108+$C136)+$D136*(1-($B$103*$R$108)/($B$103*$R$108+$C136))</f>
        <v>6.3939393939393921E-2</v>
      </c>
      <c r="S136">
        <f>$D136*$B$101*$B$103*$S$108/($B$103*$S$108+$C136)+$D136*(1-($B$103*$S$108)/($B$103*$S$108+$C136))</f>
        <v>6.56498673740053E-2</v>
      </c>
      <c r="T136">
        <f>$D136*$B$101*$B$103*$T$108/($B$103*$T$108+$C136)+$D136*(1-($B$103*$T$108)/($B$103*$T$108+$C136))</f>
        <v>6.6761487964989041E-2</v>
      </c>
      <c r="U136">
        <f>$D136*$B$101*$B$103*$U$108/($B$103*$U$108+$C136)+$D136*(1-($B$103*$U$108)/($B$103*$U$108+$C136))</f>
        <v>6.7541899441340772E-2</v>
      </c>
      <c r="V136">
        <f>$D136*$B$101*$B$103*$V$108/($B$103*$V$108+$C136)+$D136*(1-($B$103*$V$108)/($B$103*$V$108+$C136))</f>
        <v>6.8119935170178281E-2</v>
      </c>
      <c r="W136">
        <f>$D136*$B$101*$B$103*$W$108/($B$103*$W$108+$C136)+$D136*(1-($B$103*$W$108)/($B$103*$W$108+$C136))</f>
        <v>6.8565279770444756E-2</v>
      </c>
      <c r="X136">
        <f>$D136*$B$101*$B$103*$X$108/($B$103*$X$108+$C136)+$D136*(1-($B$103*$X$108)/($B$103*$X$108+$C136))</f>
        <v>6.8918918918918895E-2</v>
      </c>
      <c r="Y136">
        <f>$D136*$B$101*$B$103*$Y$108/($B$103*$Y$108+$C136)+$D136*(1-($B$103*$Y$108)/($B$103*$Y$108+$C136))</f>
        <v>6.9206534422403723E-2</v>
      </c>
      <c r="Z136">
        <f>$D136*$B$101*$B$103*$Z$108/($B$103*$Z$108+$C136)+$D136*(1-($B$103*$Z$108)/($B$103*$Z$108+$C136))</f>
        <v>7.1702867072111195E-2</v>
      </c>
      <c r="AA136">
        <f>$D136*$B$101*$B$103*$AA$108/($B$103*$AA$108+$C136)+$D136*(1-($B$103*$AA$108)/($B$103*$AA$108+$C136))</f>
        <v>7.1970096306381695E-2</v>
      </c>
      <c r="AB136">
        <f>$D136*$B$101*$B$103*$AB$108/($B$103*$AB$108+$C136)+$D136*(1-($B$103*$AB$108)/($B$103*$AB$108+$C136))</f>
        <v>7.1997007713200417E-2</v>
      </c>
      <c r="AC136">
        <f>$D136*$B$101*$B$103*$AC$108/($B$103*$AC$108+$C136)+$D136*(1-($B$103*$AC$108)/($B$103*$AC$108+$C136))</f>
        <v>7.1999700752132134E-2</v>
      </c>
      <c r="BD136">
        <f>$D113*$B$101*$B$103*$AC$108/($B$103*$AC$108+$C113)+$D113*(1-($B$103*$AC$108)/($B$103*$AC$108+$C113))</f>
        <v>2.1190402905994139</v>
      </c>
      <c r="BE136">
        <f>$D114*$B$101*$B$103*$AC$108/($B$103*$AC$108+$C114)+$D114*(1-($B$103*$AC$108)/($B$103*$AC$108+$C114))</f>
        <v>1.9804667911041864</v>
      </c>
      <c r="BF136">
        <f>$D115*$B$101*$B$103*$AC$108/($B$103*$AC$108+$C115)+$D115*(1-($B$103*$AC$108)/($B$103*$AC$108+$C115))</f>
        <v>1.9585313460318148</v>
      </c>
      <c r="BG136">
        <f>$D116*$B$101*$B$103*$AC$108/($B$103*$AC$108+$C116)+$D116*(1-($B$103*$AC$108)/($B$103*$AC$108+$C116))</f>
        <v>1.699266552311175</v>
      </c>
      <c r="BH136">
        <f>$D117*$B$101*$B$103*$AC$108/($B$103*$AC$108+$C117)+$D117*(1-($B$103*$AC$108)/($B$103*$AC$108+$C117))</f>
        <v>1.4944298114831633</v>
      </c>
      <c r="BI136">
        <f>$D119*$B$101*$B$103*$AC$108/($B$103*$AC$108+$C119)+$D119*(1-($B$103*$AC$108)/($B$103*$AC$108+$C119))</f>
        <v>1.2637234208545012</v>
      </c>
      <c r="BJ136">
        <f>$D121*$B$101*$B$103*$AC$108/($B$103*$AC$108+$C121)+$D121*(1-($B$103*$AC$108)/($B$103*$AC$108+$C121))</f>
        <v>0.96557669846469163</v>
      </c>
      <c r="BK136">
        <f>$D123*$B$101*$B$103*$AC$108/($B$103*$AC$108+$C123)+$D123*(1-($B$103*$AC$108)/($B$103*$AC$108+$C123))</f>
        <v>0.67650213444663876</v>
      </c>
      <c r="BL136">
        <f>$D125*$B$101*$B$103*$AC$108/($B$103*$AC$108+$C125)+$D125*(1-($B$103*$AC$108)/($B$103*$AC$108+$C125))</f>
        <v>0.39685895525193343</v>
      </c>
      <c r="BM136">
        <f>$D126*$B$101*$B$103*$AC$108/($B$103*$AC$108+$C126)+$D126*(1-($B$103*$AC$108)/($B$103*$AC$108+$C126))</f>
        <v>0.1847983021767407</v>
      </c>
      <c r="BN136">
        <f>$D132*$B$101*$B$103*$AC$108/($B$103*$AC$108+$C132)+$D132*(1-($B$103*$AC$108)/($B$103*$AC$108+$C132))</f>
        <v>0.1231192698374233</v>
      </c>
      <c r="BO136">
        <f>$D133*$B$101*$B$103*$AC$108/($B$103*$AC$108+$C133)+$D133*(1-($B$103*$AC$108)/($B$103*$AC$108+$C133))</f>
        <v>7.1999602753757289E-2</v>
      </c>
      <c r="BP136">
        <f>$D134*$B$101*$B$103*$AC$108/($B$103*$AC$108+$C134)+$D134*(1-($B$103*$AC$108)/($B$103*$AC$108+$C134))</f>
        <v>7.1999625503339243E-2</v>
      </c>
      <c r="BQ136">
        <f>$D135*$B$101*$B$103*$AC$108/($B$103*$AC$108+$C135)+$D135*(1-($B$103*$AC$108)/($B$103*$AC$108+$C135))</f>
        <v>6.7559686364579333E-2</v>
      </c>
      <c r="BR136">
        <f>$D136*$B$101*$B$103*$AC$108/($B$103*$AC$108+$C136)+$D136*(1-($B$103*$AC$108)/($B$103*$AC$108+$C136))</f>
        <v>7.1999700752132134E-2</v>
      </c>
      <c r="BS136">
        <f>$D137*$B$101*$B$103*$AC$108/($B$103*$AC$108+$C137)+$D137*(1-($B$103*$AC$108)/($B$103*$AC$108+$C137))</f>
        <v>7.1999784751103135E-2</v>
      </c>
      <c r="BT136">
        <f>$D138*$B$101*$B$103*$AC$108/($B$103*$AC$108+$C138)+$D138*(1-($B$103*$AC$108)/($B$103*$AC$108+$C138))</f>
        <v>7.1999881875332211E-2</v>
      </c>
      <c r="BU136">
        <f>$D139*$B$101*$B$103*$AC$108/($B$103*$AC$108+$C139)+$D139*(1-($B$103*$AC$108)/($B$103*$AC$108+$C139))</f>
        <v>7.1999946257568767E-2</v>
      </c>
      <c r="BV136">
        <f>$D140*$B$101*$B$103*$AC$108/($B$103*$AC$108+$C140)+$D140*(1-($B$103*$AC$108)/($B$103*$AC$108+$C140))</f>
        <v>0</v>
      </c>
    </row>
    <row r="137" spans="1:74" ht="75" x14ac:dyDescent="0.25">
      <c r="A137">
        <v>200</v>
      </c>
      <c r="B137">
        <v>1.23</v>
      </c>
      <c r="C137">
        <f>$C$111*B137</f>
        <v>0.123</v>
      </c>
      <c r="D137" s="8">
        <v>0.03</v>
      </c>
      <c r="E137" s="7" t="s">
        <v>27</v>
      </c>
      <c r="F137">
        <f>$D137*$B$101*$B$103*$F$108/($B$103*$F$108+$C137)+$D137*(1-($B$103*$F$108)/($B$103*$F$108+$C137))</f>
        <v>0.03</v>
      </c>
      <c r="G137">
        <f>$D137*$B$101*$B$103*$G$108/($B$103*$G$108+$C137)+$D137*(1-($B$103*$G$108)/($B$103*$G$108+$C137))</f>
        <v>3.6857142857142852E-2</v>
      </c>
      <c r="H137">
        <f>$D137*$B$101*$B$103*$H$108/($B$103*$H$108+$C137)+$D137*(1-($B$103*$H$108)/($B$103*$H$108+$C137))</f>
        <v>4.1789473684210522E-2</v>
      </c>
      <c r="I137">
        <f>$D137*$B$101*$B$103*$I$108/($B$103*$I$108+$C137)+$D137*(1-($B$103*$I$108)/($B$103*$I$108+$C137))</f>
        <v>4.5507692307692298E-2</v>
      </c>
      <c r="J137">
        <f>$D137*$B$101*$B$103*$J$108/($B$103*$J$108+$C137)+$D137*(1-($B$103*$J$108)/($B$103*$J$108+$C137))</f>
        <v>4.8410958904109583E-2</v>
      </c>
      <c r="K137">
        <f>$D137*$B$101*$B$103*$K$108/($B$103*$K$108+$C137)+$D137*(1-($B$103*$K$108)/($B$103*$K$108+$C137))</f>
        <v>5.0740740740740732E-2</v>
      </c>
      <c r="L137">
        <f>$D137*$B$101*$B$103*$L$108/($B$103*$L$108+$C137)+$D137*(1-($B$103*$L$108)/($B$103*$L$108+$C137))</f>
        <v>5.2651685393258416E-2</v>
      </c>
      <c r="M137">
        <f>$D137*$B$101*$B$103*$M$108/($B$103*$M$108+$C137)+$D137*(1-($B$103*$M$108)/($B$103*$M$108+$C137))</f>
        <v>5.4247422680412369E-2</v>
      </c>
      <c r="N137">
        <f>$D137*$B$101*$B$103*$N$108/($B$103*$N$108+$C137)+$D137*(1-($B$103*$N$108)/($B$103*$N$108+$C137))</f>
        <v>5.559999999999999E-2</v>
      </c>
      <c r="O137">
        <f>$D137*$B$101*$B$103*$O$108/($B$103*$O$108+$C137)+$D137*(1-($B$103*$O$108)/($B$103*$O$108+$C137))</f>
        <v>5.6761061946902648E-2</v>
      </c>
      <c r="P137">
        <f>$D137*$B$101*$B$103*$P$108/($B$103*$P$108+$C137)+$D137*(1-($B$103*$P$108)/($B$103*$P$108+$C137))</f>
        <v>5.7768595041322306E-2</v>
      </c>
      <c r="Q137">
        <f>$D137*$B$101*$B$103*$Q$108/($B$103*$Q$108+$C137)+$D137*(1-($B$103*$Q$108)/($B$103*$Q$108+$C137))</f>
        <v>6.3432835820895511E-2</v>
      </c>
      <c r="R137">
        <f>$D137*$B$101*$B$103*$R$108/($B$103*$R$108+$C137)+$D137*(1-($B$103*$R$108)/($B$103*$R$108+$C137))</f>
        <v>6.5871886120996426E-2</v>
      </c>
      <c r="S137">
        <f>$D137*$B$101*$B$103*$S$108/($B$103*$S$108+$C137)+$D137*(1-($B$103*$S$108)/($B$103*$S$108+$C137))</f>
        <v>6.7229916897506917E-2</v>
      </c>
      <c r="T137">
        <f>$D137*$B$101*$B$103*$T$108/($B$103*$T$108+$C137)+$D137*(1-($B$103*$T$108)/($B$103*$T$108+$C137))</f>
        <v>6.809523809523807E-2</v>
      </c>
      <c r="U137">
        <f>$D137*$B$101*$B$103*$U$108/($B$103*$U$108+$C137)+$D137*(1-($B$103*$U$108)/($B$103*$U$108+$C137))</f>
        <v>6.8694817658349325E-2</v>
      </c>
      <c r="V137">
        <f>$D137*$B$101*$B$103*$V$108/($B$103*$V$108+$C137)+$D137*(1-($B$103*$V$108)/($B$103*$V$108+$C137))</f>
        <v>6.913477537437604E-2</v>
      </c>
      <c r="W137">
        <f>$D137*$B$101*$B$103*$W$108/($B$103*$W$108+$C137)+$D137*(1-($B$103*$W$108)/($B$103*$W$108+$C137))</f>
        <v>6.9471365638766505E-2</v>
      </c>
      <c r="X137">
        <f>$D137*$B$101*$B$103*$X$108/($B$103*$X$108+$C137)+$D137*(1-($B$103*$X$108)/($B$103*$X$108+$C137))</f>
        <v>6.9737187910643872E-2</v>
      </c>
      <c r="Y137">
        <f>$D137*$B$101*$B$103*$Y$108/($B$103*$Y$108+$C137)+$D137*(1-($B$103*$Y$108)/($B$103*$Y$108+$C137))</f>
        <v>6.9952437574316281E-2</v>
      </c>
      <c r="Z137">
        <f>$D137*$B$101*$B$103*$Z$108/($B$103*$Z$108+$C137)+$D137*(1-($B$103*$Z$108)/($B$103*$Z$108+$C137))</f>
        <v>7.1785847531401548E-2</v>
      </c>
      <c r="AA137">
        <f>$D137*$B$101*$B$103*$AA$108/($B$103*$AA$108+$C137)+$D137*(1-($B$103*$AA$108)/($B$103*$AA$108+$C137))</f>
        <v>7.1978486025911712E-2</v>
      </c>
      <c r="AB137">
        <f>$D137*$B$101*$B$103*$AB$108/($B$103*$AB$108+$C137)+$D137*(1-($B$103*$AB$108)/($B$103*$AB$108+$C137))</f>
        <v>7.1997847610309945E-2</v>
      </c>
      <c r="AC137">
        <f>$D137*$B$101*$B$103*$AC$108/($B$103*$AC$108+$C137)+$D137*(1-($B$103*$AC$108)/($B$103*$AC$108+$C137))</f>
        <v>7.1999784751103135E-2</v>
      </c>
    </row>
    <row r="138" spans="1:74" ht="75" x14ac:dyDescent="0.25">
      <c r="A138">
        <v>100</v>
      </c>
      <c r="B138">
        <v>0.67500000000000004</v>
      </c>
      <c r="C138">
        <f>$C$111*B138</f>
        <v>6.7500000000000004E-2</v>
      </c>
      <c r="D138" s="8">
        <v>0.03</v>
      </c>
      <c r="E138" s="7" t="s">
        <v>27</v>
      </c>
      <c r="F138">
        <f>$D138*$B$101*$B$103*$F$108/($B$103*$F$108+$C138)+$D138*(1-($B$103*$F$108)/($B$103*$F$108+$C138))</f>
        <v>0.03</v>
      </c>
      <c r="G138">
        <f>$D138*$B$101*$B$103*$G$108/($B$103*$G$108+$C138)+$D138*(1-($B$103*$G$108)/($B$103*$G$108+$C138))</f>
        <v>4.1016393442622943E-2</v>
      </c>
      <c r="H138">
        <f>$D138*$B$101*$B$103*$H$108/($B$103*$H$108+$C138)+$D138*(1-($B$103*$H$108)/($B$103*$H$108+$C138))</f>
        <v>4.7454545454545451E-2</v>
      </c>
      <c r="I138">
        <f>$D138*$B$101*$B$103*$I$108/($B$103*$I$108+$C138)+$D138*(1-($B$103*$I$108)/($B$103*$I$108+$C138))</f>
        <v>5.1677419354838695E-2</v>
      </c>
      <c r="J138">
        <f>$D138*$B$101*$B$103*$J$108/($B$103*$J$108+$C138)+$D138*(1-($B$103*$J$108)/($B$103*$J$108+$C138))</f>
        <v>5.4660550458715589E-2</v>
      </c>
      <c r="K138">
        <f>$D138*$B$101*$B$103*$K$108/($B$103*$K$108+$C138)+$D138*(1-($B$103*$K$108)/($B$103*$K$108+$C138))</f>
        <v>5.6879999999999986E-2</v>
      </c>
      <c r="L138">
        <f>$D138*$B$101*$B$103*$L$108/($B$103*$L$108+$C138)+$D138*(1-($B$103*$L$108)/($B$103*$L$108+$C138))</f>
        <v>5.8595744680851054E-2</v>
      </c>
      <c r="M138">
        <f>$D138*$B$101*$B$103*$M$108/($B$103*$M$108+$C138)+$D138*(1-($B$103*$M$108)/($B$103*$M$108+$C138))</f>
        <v>5.9961783439490435E-2</v>
      </c>
      <c r="N138">
        <f>$D138*$B$101*$B$103*$N$108/($B$103*$N$108+$C138)+$D138*(1-($B$103*$N$108)/($B$103*$N$108+$C138))</f>
        <v>6.1075144508670513E-2</v>
      </c>
      <c r="O138">
        <f>$D138*$B$101*$B$103*$O$108/($B$103*$O$108+$C138)+$D138*(1-($B$103*$O$108)/($B$103*$O$108+$C138))</f>
        <v>6.1999999999999993E-2</v>
      </c>
      <c r="P138">
        <f>$D138*$B$101*$B$103*$P$108/($B$103*$P$108+$C138)+$D138*(1-($B$103*$P$108)/($B$103*$P$108+$C138))</f>
        <v>6.2780487804878035E-2</v>
      </c>
      <c r="Q138">
        <f>$D138*$B$101*$B$103*$Q$108/($B$103*$Q$108+$C138)+$D138*(1-($B$103*$Q$108)/($B$103*$Q$108+$C138))</f>
        <v>6.6821917808219167E-2</v>
      </c>
      <c r="R138">
        <f>$D138*$B$101*$B$103*$R$108/($B$103*$R$108+$C138)+$D138*(1-($B$103*$R$108)/($B$103*$R$108+$C138))</f>
        <v>6.8399999999999989E-2</v>
      </c>
      <c r="S138">
        <f>$D138*$B$101*$B$103*$S$108/($B$103*$S$108+$C138)+$D138*(1-($B$103*$S$108)/($B$103*$S$108+$C138))</f>
        <v>6.9240875912408753E-2</v>
      </c>
      <c r="T138">
        <f>$D138*$B$101*$B$103*$T$108/($B$103*$T$108+$C138)+$D138*(1-($B$103*$T$108)/($B$103*$T$108+$C138))</f>
        <v>6.9763313609467442E-2</v>
      </c>
      <c r="U138">
        <f>$D138*$B$101*$B$103*$U$108/($B$103*$U$108+$C138)+$D138*(1-($B$103*$U$108)/($B$103*$U$108+$C138))</f>
        <v>7.0119402985074616E-2</v>
      </c>
      <c r="V138">
        <f>$D138*$B$101*$B$103*$V$108/($B$103*$V$108+$C138)+$D138*(1-($B$103*$V$108)/($B$103*$V$108+$C138))</f>
        <v>7.0377682403433464E-2</v>
      </c>
      <c r="W138">
        <f>$D138*$B$101*$B$103*$W$108/($B$103*$W$108+$C138)+$D138*(1-($B$103*$W$108)/($B$103*$W$108+$C138))</f>
        <v>7.0573584905660375E-2</v>
      </c>
      <c r="X138">
        <f>$D138*$B$101*$B$103*$X$108/($B$103*$X$108+$C138)+$D138*(1-($B$103*$X$108)/($B$103*$X$108+$C138))</f>
        <v>7.0727272727272722E-2</v>
      </c>
      <c r="Y138">
        <f>$D138*$B$101*$B$103*$Y$108/($B$103*$Y$108+$C138)+$D138*(1-($B$103*$Y$108)/($B$103*$Y$108+$C138))</f>
        <v>7.0851063829787217E-2</v>
      </c>
      <c r="Z138">
        <f>$D138*$B$101*$B$103*$Z$108/($B$103*$Z$108+$C138)+$D138*(1-($B$103*$Z$108)/($B$103*$Z$108+$C138))</f>
        <v>7.1882206294795872E-2</v>
      </c>
      <c r="AA138">
        <f>$D138*$B$101*$B$103*$AA$108/($B$103*$AA$108+$C138)+$D138*(1-($B$103*$AA$108)/($B$103*$AA$108+$C138))</f>
        <v>7.1988190821331496E-2</v>
      </c>
      <c r="AB138">
        <f>$D138*$B$101*$B$103*$AB$108/($B$103*$AB$108+$C138)+$D138*(1-($B$103*$AB$108)/($B$103*$AB$108+$C138))</f>
        <v>7.1998818783221702E-2</v>
      </c>
      <c r="AC138">
        <f>$D138*$B$101*$B$103*$AC$108/($B$103*$AC$108+$C138)+$D138*(1-($B$103*$AC$108)/($B$103*$AC$108+$C138))</f>
        <v>7.1999881875332211E-2</v>
      </c>
    </row>
    <row r="139" spans="1:74" ht="31.5" customHeight="1" x14ac:dyDescent="0.25">
      <c r="A139">
        <v>50</v>
      </c>
      <c r="B139">
        <v>0.30709999999999998</v>
      </c>
      <c r="C139">
        <f>$C$111*B139</f>
        <v>3.0710000000000001E-2</v>
      </c>
      <c r="D139" s="8">
        <v>0.03</v>
      </c>
      <c r="E139" s="7" t="s">
        <v>27</v>
      </c>
      <c r="F139">
        <f>$D139*$B$101*$B$103*$F$108/($B$103*$F$108+$C139)+$D139*(1-($B$103*$F$108)/($B$103*$F$108+$C139))</f>
        <v>0.03</v>
      </c>
      <c r="G139">
        <f>$D139*$B$101*$B$103*$G$108/($B$103*$G$108+$C139)+$D139*(1-($B$103*$G$108)/($B$103*$G$108+$C139))</f>
        <v>4.8424419667336863E-2</v>
      </c>
      <c r="H139">
        <f>$D139*$B$101*$B$103*$H$108/($B$103*$H$108+$C139)+$D139*(1-($B$103*$H$108)/($B$103*$H$108+$C139))</f>
        <v>5.5613009782746789E-2</v>
      </c>
      <c r="I139">
        <f>$D139*$B$101*$B$103*$I$108/($B$103*$I$108+$C139)+$D139*(1-($B$103*$I$108)/($B$103*$I$108+$C139))</f>
        <v>5.944211858631096E-2</v>
      </c>
      <c r="J139">
        <f>$D139*$B$101*$B$103*$J$108/($B$103*$J$108+$C139)+$D139*(1-($B$103*$J$108)/($B$103*$J$108+$C139))</f>
        <v>6.1820692920842864E-2</v>
      </c>
      <c r="K139">
        <f>$D139*$B$101*$B$103*$K$108/($B$103*$K$108+$C139)+$D139*(1-($B$103*$K$108)/($B$103*$K$108+$C139))</f>
        <v>6.3441709242916852E-2</v>
      </c>
      <c r="L139">
        <f>$D139*$B$101*$B$103*$L$108/($B$103*$L$108+$C139)+$D139*(1-($B$103*$L$108)/($B$103*$L$108+$C139))</f>
        <v>6.4617365920668524E-2</v>
      </c>
      <c r="M139">
        <f>$D139*$B$101*$B$103*$M$108/($B$103*$M$108+$C139)+$D139*(1-($B$103*$M$108)/($B$103*$M$108+$C139))</f>
        <v>6.5509033264556371E-2</v>
      </c>
      <c r="N139">
        <f>$D139*$B$101*$B$103*$N$108/($B$103*$N$108+$C139)+$D139*(1-($B$103*$N$108)/($B$103*$N$108+$C139))</f>
        <v>6.6208522293565608E-2</v>
      </c>
      <c r="O139">
        <f>$D139*$B$101*$B$103*$O$108/($B$103*$O$108+$C139)+$D139*(1-($B$103*$O$108)/($B$103*$O$108+$C139))</f>
        <v>6.6771918446759337E-2</v>
      </c>
      <c r="P139">
        <f>$D139*$B$101*$B$103*$P$108/($B$103*$P$108+$C139)+$D139*(1-($B$103*$P$108)/($B$103*$P$108+$C139))</f>
        <v>6.7235417974954734E-2</v>
      </c>
      <c r="Q139">
        <f>$D139*$B$101*$B$103*$Q$108/($B$103*$Q$108+$C139)+$D139*(1-($B$103*$Q$108)/($B$103*$Q$108+$C139))</f>
        <v>6.9474457128311545E-2</v>
      </c>
      <c r="R139">
        <f>$D139*$B$101*$B$103*$R$108/($B$103*$R$108+$C139)+$D139*(1-($B$103*$R$108)/($B$103*$R$108+$C139))</f>
        <v>7.0281866499713588E-2</v>
      </c>
      <c r="S139">
        <f>$D139*$B$101*$B$103*$S$108/($B$103*$S$108+$C139)+$D139*(1-($B$103*$S$108)/($B$103*$S$108+$C139))</f>
        <v>7.0698085211615899E-2</v>
      </c>
      <c r="T139">
        <f>$D139*$B$101*$B$103*$T$108/($B$103*$T$108+$C139)+$D139*(1-($B$103*$T$108)/($B$103*$T$108+$C139))</f>
        <v>7.0951970813595389E-2</v>
      </c>
      <c r="U139">
        <f>$D139*$B$101*$B$103*$U$108/($B$103*$U$108+$C139)+$D139*(1-($B$103*$U$108)/($B$103*$U$108+$C139))</f>
        <v>7.1122995016012672E-2</v>
      </c>
      <c r="V139">
        <f>$D139*$B$101*$B$103*$V$108/($B$103*$V$108+$C139)+$D139*(1-($B$103*$V$108)/($B$103*$V$108+$C139))</f>
        <v>7.1246032349141578E-2</v>
      </c>
      <c r="W139">
        <f>$D139*$B$101*$B$103*$W$108/($B$103*$W$108+$C139)+$D139*(1-($B$103*$W$108)/($B$103*$W$108+$C139))</f>
        <v>7.1338794592738022E-2</v>
      </c>
      <c r="X139">
        <f>$D139*$B$101*$B$103*$X$108/($B$103*$X$108+$C139)+$D139*(1-($B$103*$X$108)/($B$103*$X$108+$C139))</f>
        <v>7.1411231975021763E-2</v>
      </c>
      <c r="Y139">
        <f>$D139*$B$101*$B$103*$Y$108/($B$103*$Y$108+$C139)+$D139*(1-($B$103*$Y$108)/($B$103*$Y$108+$C139))</f>
        <v>7.1469364918069198E-2</v>
      </c>
      <c r="Z139">
        <f>$D139*$B$101*$B$103*$Z$108/($B$103*$Z$108+$C139)+$D139*(1-($B$103*$Z$108)/($B$103*$Z$108+$C139))</f>
        <v>7.194632618012535E-2</v>
      </c>
      <c r="AA139">
        <f>$D139*$B$101*$B$103*$AA$108/($B$103*$AA$108+$C139)+$D139*(1-($B$103*$AA$108)/($B$103*$AA$108+$C139))</f>
        <v>7.199462643759208E-2</v>
      </c>
      <c r="AB139">
        <f>$D139*$B$101*$B$103*$AB$108/($B$103*$AB$108+$C139)+$D139*(1-($B$103*$AB$108)/($B$103*$AB$108+$C139))</f>
        <v>7.19994625818767E-2</v>
      </c>
      <c r="AC139">
        <f>$D139*$B$101*$B$103*$AC$108/($B$103*$AC$108+$C139)+$D139*(1-($B$103*$AC$108)/($B$103*$AC$108+$C139))</f>
        <v>7.1999946257568767E-2</v>
      </c>
    </row>
    <row r="140" spans="1:74" x14ac:dyDescent="0.25">
      <c r="A140">
        <v>0</v>
      </c>
      <c r="B140">
        <v>0</v>
      </c>
      <c r="C140">
        <v>0</v>
      </c>
      <c r="D140" s="9">
        <v>0</v>
      </c>
      <c r="F140">
        <v>0</v>
      </c>
      <c r="G140">
        <f>$D140*$B$101*$B$103*$G$108/($B$103*$G$108+$C140)+$D140*(1-($B$103*$G$108)/($B$103*$G$108+$C140))</f>
        <v>0</v>
      </c>
      <c r="H140">
        <f>$D140*$B$101*$B$103*$H$108/($B$103*$H$108+$C140)+$D140*(1-($B$103*$H$108)/($B$103*$H$108+$C140))</f>
        <v>0</v>
      </c>
      <c r="I140">
        <f>$D140*$B$101*$B$103*$I$108/($B$103*$I$108+$C140)+$D140*(1-($B$103*$I$108)/($B$103*$I$108+$C140))</f>
        <v>0</v>
      </c>
      <c r="J140">
        <f>$D140*$B$101*$B$103*$J$108/($B$103*$J$108+$C140)+$D140*(1-($B$103*$J$108)/($B$103*$J$108+$C140))</f>
        <v>0</v>
      </c>
      <c r="K140">
        <f>$D140*$B$101*$B$103*$K$108/($B$103*$K$108+$C140)+$D140*(1-($B$103*$K$108)/($B$103*$K$108+$C140))</f>
        <v>0</v>
      </c>
      <c r="L140">
        <f>$D140*$B$101*$B$103*$L$108/($B$103*$L$108+$C140)+$D140*(1-($B$103*$L$108)/($B$103*$L$108+$C140))</f>
        <v>0</v>
      </c>
      <c r="M140">
        <f>$D140*$B$101*$B$103*$M$108/($B$103*$M$108+$C140)+$D140*(1-($B$103*$M$108)/($B$103*$M$108+$C140))</f>
        <v>0</v>
      </c>
      <c r="N140">
        <f>$D140*$B$101*$B$103*$N$108/($B$103*$N$108+$C140)+$D140*(1-($B$103*$N$108)/($B$103*$N$108+$C140))</f>
        <v>0</v>
      </c>
      <c r="O140">
        <f>$D140*$B$101*$B$103*$O$108/($B$103*$O$108+$C140)+$D140*(1-($B$103*$O$108)/($B$103*$O$108+$C140))</f>
        <v>0</v>
      </c>
      <c r="P140">
        <f>$D140*$B$101*$B$103*$P$108/($B$103*$P$108+$C140)+$D140*(1-($B$103*$P$108)/($B$103*$P$108+$C140))</f>
        <v>0</v>
      </c>
      <c r="Q140">
        <f>$D140*$B$101*$B$103*$Q$108/($B$103*$Q$108+$C140)+$D140*(1-($B$103*$Q$108)/($B$103*$Q$108+$C140))</f>
        <v>0</v>
      </c>
      <c r="R140">
        <f>$D140*$B$101*$B$103*$R$108/($B$103*$R$108+$C140)+$D140*(1-($B$103*$R$108)/($B$103*$R$108+$C140))</f>
        <v>0</v>
      </c>
      <c r="S140">
        <f>$D140*$B$101*$B$103*$S$108/($B$103*$S$108+$C140)+$D140*(1-($B$103*$S$108)/($B$103*$S$108+$C140))</f>
        <v>0</v>
      </c>
      <c r="T140">
        <f>$D140*$B$101*$B$103*$T$108/($B$103*$T$108+$C140)+$D140*(1-($B$103*$T$108)/($B$103*$T$108+$C140))</f>
        <v>0</v>
      </c>
      <c r="U140">
        <f>$D140*$B$101*$B$103*$U$108/($B$103*$U$108+$C140)+$D140*(1-($B$103*$U$108)/($B$103*$U$108+$C140))</f>
        <v>0</v>
      </c>
      <c r="V140">
        <f>$D140*$B$101*$B$103*$V$108/($B$103*$V$108+$C140)+$D140*(1-($B$103*$V$108)/($B$103*$V$108+$C140))</f>
        <v>0</v>
      </c>
      <c r="W140">
        <f>$D140*$B$101*$B$103*$W$108/($B$103*$W$108+$C140)+$D140*(1-($B$103*$W$108)/($B$103*$W$108+$C140))</f>
        <v>0</v>
      </c>
      <c r="X140">
        <f>$D140*$B$101*$B$103*$X$108/($B$103*$X$108+$C140)+$D140*(1-($B$103*$X$108)/($B$103*$X$108+$C140))</f>
        <v>0</v>
      </c>
      <c r="Y140">
        <f>$D140*$B$101*$B$103*$Y$108/($B$103*$Y$108+$C140)+$D140*(1-($B$103*$Y$108)/($B$103*$Y$108+$C140))</f>
        <v>0</v>
      </c>
      <c r="Z140">
        <f>$D140*$B$101*$B$103*$Z$108/($B$103*$Z$108+$C140)+$D140*(1-($B$103*$Z$108)/($B$103*$Z$108+$C140))</f>
        <v>0</v>
      </c>
      <c r="AA140">
        <f>$D140*$B$101*$B$103*$AA$108/($B$103*$AA$108+$C140)+$D140*(1-($B$103*$AA$108)/($B$103*$AA$108+$C140))</f>
        <v>0</v>
      </c>
      <c r="AB140">
        <f>$D140*$B$101*$B$103*$AB$108/($B$103*$AB$108+$C140)+$D140*(1-($B$103*$AB$108)/($B$103*$AB$108+$C140))</f>
        <v>0</v>
      </c>
      <c r="AC140">
        <f>$D140*$B$101*$B$103*$AC$108/($B$103*$AC$108+$C140)+$D140*(1-($B$103*$AC$108)/($B$103*$AC$108+$C140))</f>
        <v>0</v>
      </c>
    </row>
    <row r="143" spans="1:74" x14ac:dyDescent="0.25">
      <c r="A143">
        <v>10000</v>
      </c>
      <c r="B143">
        <v>7.71</v>
      </c>
      <c r="C143">
        <v>0.77100000000000002</v>
      </c>
    </row>
    <row r="144" spans="1:74" x14ac:dyDescent="0.25">
      <c r="A144">
        <v>9000</v>
      </c>
      <c r="B144">
        <v>7.73</v>
      </c>
      <c r="C144">
        <v>0.77300000000000013</v>
      </c>
    </row>
    <row r="145" spans="1:3" x14ac:dyDescent="0.25">
      <c r="A145">
        <v>8000</v>
      </c>
      <c r="B145">
        <v>7.7</v>
      </c>
      <c r="C145">
        <v>0.77</v>
      </c>
    </row>
    <row r="146" spans="1:3" x14ac:dyDescent="0.25">
      <c r="A146">
        <v>7000</v>
      </c>
      <c r="B146">
        <v>7.13</v>
      </c>
      <c r="C146">
        <v>0.71300000000000008</v>
      </c>
    </row>
    <row r="147" spans="1:3" x14ac:dyDescent="0.25">
      <c r="A147">
        <v>6000</v>
      </c>
      <c r="B147">
        <v>7.21</v>
      </c>
      <c r="C147">
        <v>0.72100000000000009</v>
      </c>
    </row>
    <row r="148" spans="1:3" x14ac:dyDescent="0.25">
      <c r="A148">
        <v>5000</v>
      </c>
      <c r="B148">
        <v>6.7</v>
      </c>
      <c r="C148">
        <v>0.67</v>
      </c>
    </row>
    <row r="149" spans="1:3" x14ac:dyDescent="0.25">
      <c r="A149">
        <v>4000</v>
      </c>
      <c r="B149">
        <v>6.52</v>
      </c>
      <c r="C149">
        <v>0.65200000000000002</v>
      </c>
    </row>
    <row r="150" spans="1:3" x14ac:dyDescent="0.25">
      <c r="A150">
        <v>3000</v>
      </c>
      <c r="B150">
        <v>6</v>
      </c>
      <c r="C150">
        <v>0.60000000000000009</v>
      </c>
    </row>
    <row r="151" spans="1:3" x14ac:dyDescent="0.25">
      <c r="A151">
        <v>2000</v>
      </c>
      <c r="B151">
        <v>5.23</v>
      </c>
      <c r="C151">
        <v>0.52300000000000002</v>
      </c>
    </row>
    <row r="152" spans="1:3" x14ac:dyDescent="0.25">
      <c r="A152">
        <v>1000</v>
      </c>
      <c r="B152">
        <v>3.78</v>
      </c>
      <c r="C152">
        <v>0.378</v>
      </c>
    </row>
    <row r="153" spans="1:3" x14ac:dyDescent="0.25">
      <c r="A153">
        <v>500</v>
      </c>
      <c r="B153">
        <v>2.44</v>
      </c>
      <c r="C153">
        <v>0.24399999999999999</v>
      </c>
    </row>
    <row r="154" spans="1:3" x14ac:dyDescent="0.25">
      <c r="A154">
        <v>350</v>
      </c>
      <c r="B154">
        <v>1.91</v>
      </c>
      <c r="C154">
        <v>0.191</v>
      </c>
    </row>
    <row r="164" spans="1:2" x14ac:dyDescent="0.25">
      <c r="A164" t="s">
        <v>3</v>
      </c>
      <c r="B164" t="s">
        <v>26</v>
      </c>
    </row>
    <row r="165" spans="1:2" x14ac:dyDescent="0.25">
      <c r="A165">
        <v>0.9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Buschhaus</dc:creator>
  <cp:lastModifiedBy>Rahel</cp:lastModifiedBy>
  <dcterms:created xsi:type="dcterms:W3CDTF">2021-07-12T14:06:06Z</dcterms:created>
  <dcterms:modified xsi:type="dcterms:W3CDTF">2021-07-28T13:30:43Z</dcterms:modified>
</cp:coreProperties>
</file>