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kro-s1\private folder\Yayci\Doktor\Manuskripte\ChemSusChem\"/>
    </mc:Choice>
  </mc:AlternateContent>
  <bookViews>
    <workbookView xWindow="240" yWindow="75" windowWidth="20115" windowHeight="7995" activeTab="1"/>
  </bookViews>
  <sheets>
    <sheet name="Zusammenfassung" sheetId="8" r:id="rId1"/>
    <sheet name="HRP vs UPO" sheetId="10" r:id="rId2"/>
    <sheet name="R1" sheetId="1" r:id="rId3"/>
    <sheet name="R2" sheetId="6" r:id="rId4"/>
    <sheet name="R3" sheetId="7" r:id="rId5"/>
  </sheets>
  <calcPr calcId="162913" concurrentCalc="0"/>
</workbook>
</file>

<file path=xl/calcChain.xml><?xml version="1.0" encoding="utf-8"?>
<calcChain xmlns="http://schemas.openxmlformats.org/spreadsheetml/2006/main">
  <c r="C18" i="8" l="1"/>
  <c r="D18" i="8"/>
  <c r="E18" i="8"/>
  <c r="F18" i="8"/>
  <c r="G18" i="8"/>
  <c r="H18" i="8"/>
  <c r="I18" i="8"/>
  <c r="J18" i="8"/>
  <c r="B18" i="8"/>
  <c r="C17" i="8"/>
  <c r="D17" i="8"/>
  <c r="E17" i="8"/>
  <c r="F17" i="8"/>
  <c r="G17" i="8"/>
  <c r="H17" i="8"/>
  <c r="I17" i="8"/>
  <c r="J17" i="8"/>
  <c r="B17" i="8"/>
  <c r="B19" i="8"/>
  <c r="H8" i="10"/>
  <c r="G9" i="10"/>
  <c r="D8" i="10"/>
  <c r="C9" i="10"/>
  <c r="J9" i="10"/>
  <c r="I9" i="10"/>
  <c r="H9" i="10"/>
  <c r="F9" i="10"/>
  <c r="E9" i="10"/>
  <c r="D9" i="10"/>
  <c r="B9" i="10"/>
  <c r="J8" i="10"/>
  <c r="I8" i="10"/>
  <c r="F8" i="10"/>
  <c r="E8" i="10"/>
  <c r="B8" i="10"/>
  <c r="C8" i="10"/>
  <c r="G8" i="10"/>
  <c r="A7" i="7"/>
  <c r="A7" i="6"/>
  <c r="A7" i="1"/>
  <c r="A8" i="6"/>
  <c r="A8" i="1"/>
  <c r="A8" i="7"/>
  <c r="A9" i="6"/>
  <c r="A9" i="1"/>
  <c r="A9" i="7"/>
  <c r="A10" i="6"/>
  <c r="A10" i="1"/>
  <c r="A10" i="7"/>
  <c r="A11" i="6"/>
  <c r="A11" i="1"/>
  <c r="A11" i="7"/>
  <c r="A12" i="6"/>
  <c r="A12" i="1"/>
  <c r="A12" i="7"/>
  <c r="A13" i="6"/>
  <c r="A13" i="1"/>
  <c r="A13" i="7"/>
  <c r="A14" i="6"/>
  <c r="A14" i="1"/>
  <c r="A14" i="7"/>
  <c r="A15" i="6"/>
  <c r="A15" i="1"/>
  <c r="A15" i="7"/>
  <c r="A16" i="6"/>
  <c r="A16" i="1"/>
  <c r="A16" i="7"/>
  <c r="A17" i="7"/>
  <c r="A18" i="7"/>
  <c r="A19" i="7"/>
  <c r="A20" i="7"/>
  <c r="A21" i="7"/>
  <c r="A22" i="7"/>
  <c r="A23" i="7"/>
  <c r="A24" i="7"/>
  <c r="A25" i="7"/>
  <c r="A26" i="7"/>
  <c r="S3" i="7"/>
  <c r="M3" i="7"/>
  <c r="W3" i="7"/>
  <c r="G3" i="7"/>
  <c r="A17" i="6"/>
  <c r="K3" i="7"/>
  <c r="AA3" i="7"/>
  <c r="B3" i="7"/>
  <c r="E3" i="7"/>
  <c r="I3" i="7"/>
  <c r="Q3" i="7"/>
  <c r="O3" i="7"/>
  <c r="C3" i="7"/>
  <c r="Y3" i="7"/>
  <c r="A17" i="1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D3" i="7"/>
  <c r="B4" i="7"/>
  <c r="B5" i="8"/>
  <c r="U3" i="7"/>
  <c r="Z3" i="7"/>
  <c r="F3" i="7"/>
  <c r="H3" i="7"/>
  <c r="X3" i="7"/>
  <c r="W5" i="7"/>
  <c r="N3" i="7"/>
  <c r="R3" i="7"/>
  <c r="P3" i="7"/>
  <c r="J3" i="7"/>
  <c r="AB3" i="7"/>
  <c r="V3" i="7"/>
  <c r="T3" i="7"/>
  <c r="L3" i="7"/>
  <c r="K5" i="7"/>
  <c r="A18" i="6"/>
  <c r="A19" i="6"/>
  <c r="A20" i="6"/>
  <c r="A21" i="6"/>
  <c r="A22" i="6"/>
  <c r="A23" i="6"/>
  <c r="A24" i="6"/>
  <c r="A25" i="6"/>
  <c r="A26" i="6"/>
  <c r="Q4" i="7"/>
  <c r="G5" i="8"/>
  <c r="E4" i="7"/>
  <c r="C5" i="8"/>
  <c r="B5" i="7"/>
  <c r="Q3" i="6"/>
  <c r="U3" i="6"/>
  <c r="S3" i="6"/>
  <c r="V3" i="6"/>
  <c r="R3" i="6"/>
  <c r="T3" i="6"/>
  <c r="K4" i="7"/>
  <c r="E5" i="8"/>
  <c r="W4" i="7"/>
  <c r="I5" i="8"/>
  <c r="D3" i="6"/>
  <c r="Y3" i="6"/>
  <c r="Z3" i="6"/>
  <c r="C3" i="6"/>
  <c r="F3" i="6"/>
  <c r="X3" i="6"/>
  <c r="I3" i="6"/>
  <c r="N3" i="6"/>
  <c r="B3" i="6"/>
  <c r="AA3" i="6"/>
  <c r="AB3" i="6"/>
  <c r="E3" i="6"/>
  <c r="G3" i="6"/>
  <c r="J3" i="6"/>
  <c r="W3" i="6"/>
  <c r="O3" i="6"/>
  <c r="P3" i="6"/>
  <c r="M3" i="6"/>
  <c r="L3" i="6"/>
  <c r="K3" i="6"/>
  <c r="H3" i="6"/>
  <c r="A18" i="1"/>
  <c r="A19" i="1"/>
  <c r="A20" i="1"/>
  <c r="A21" i="1"/>
  <c r="A22" i="1"/>
  <c r="A23" i="1"/>
  <c r="A24" i="1"/>
  <c r="A25" i="1"/>
  <c r="A26" i="1"/>
  <c r="Q5" i="7"/>
  <c r="E5" i="7"/>
  <c r="H5" i="7"/>
  <c r="H4" i="7"/>
  <c r="D5" i="8"/>
  <c r="T5" i="7"/>
  <c r="T4" i="7"/>
  <c r="H5" i="8"/>
  <c r="N5" i="7"/>
  <c r="N4" i="7"/>
  <c r="F5" i="8"/>
  <c r="Z5" i="7"/>
  <c r="Z4" i="7"/>
  <c r="J5" i="8"/>
  <c r="J13" i="8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T5" i="6"/>
  <c r="T4" i="6"/>
  <c r="Q5" i="6"/>
  <c r="Q4" i="6"/>
  <c r="G4" i="8"/>
  <c r="T3" i="1"/>
  <c r="R3" i="1"/>
  <c r="V3" i="1"/>
  <c r="U3" i="1"/>
  <c r="Q3" i="1"/>
  <c r="S3" i="1"/>
  <c r="B13" i="8"/>
  <c r="I13" i="8"/>
  <c r="F13" i="8"/>
  <c r="D13" i="8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M3" i="1"/>
  <c r="W3" i="1"/>
  <c r="F3" i="1"/>
  <c r="Z3" i="1"/>
  <c r="N3" i="1"/>
  <c r="J3" i="1"/>
  <c r="H3" i="1"/>
  <c r="K3" i="1"/>
  <c r="G3" i="1"/>
  <c r="AB3" i="1"/>
  <c r="X3" i="1"/>
  <c r="P3" i="1"/>
  <c r="L3" i="1"/>
  <c r="Y3" i="1"/>
  <c r="AA3" i="1"/>
  <c r="I3" i="1"/>
  <c r="E3" i="1"/>
  <c r="E5" i="1"/>
  <c r="O3" i="1"/>
  <c r="H13" i="8"/>
  <c r="B3" i="1"/>
  <c r="G13" i="8"/>
  <c r="D3" i="1"/>
  <c r="C13" i="8"/>
  <c r="C3" i="1"/>
  <c r="E13" i="8"/>
  <c r="W5" i="6"/>
  <c r="W4" i="6"/>
  <c r="I4" i="8"/>
  <c r="N5" i="6"/>
  <c r="N4" i="6"/>
  <c r="F4" i="8"/>
  <c r="E5" i="6"/>
  <c r="E4" i="6"/>
  <c r="C4" i="8"/>
  <c r="K5" i="6"/>
  <c r="K4" i="6"/>
  <c r="E4" i="8"/>
  <c r="H4" i="8"/>
  <c r="Z5" i="6"/>
  <c r="Z4" i="6"/>
  <c r="J4" i="8"/>
  <c r="H4" i="6"/>
  <c r="D4" i="8"/>
  <c r="H5" i="6"/>
  <c r="B5" i="6"/>
  <c r="B4" i="6"/>
  <c r="B4" i="8"/>
  <c r="K5" i="1"/>
  <c r="Q5" i="1"/>
  <c r="Q4" i="1"/>
  <c r="T5" i="1"/>
  <c r="T4" i="1"/>
  <c r="B5" i="1"/>
  <c r="B4" i="1"/>
  <c r="B3" i="8"/>
  <c r="B7" i="8"/>
  <c r="K4" i="1"/>
  <c r="E3" i="8"/>
  <c r="E7" i="8"/>
  <c r="N5" i="1"/>
  <c r="N4" i="1"/>
  <c r="F3" i="8"/>
  <c r="F6" i="8"/>
  <c r="H5" i="1"/>
  <c r="Z5" i="1"/>
  <c r="Z4" i="1"/>
  <c r="J3" i="8"/>
  <c r="J11" i="8"/>
  <c r="W5" i="1"/>
  <c r="W4" i="1"/>
  <c r="I3" i="8"/>
  <c r="I7" i="8"/>
  <c r="H4" i="1"/>
  <c r="D3" i="8"/>
  <c r="D7" i="8"/>
  <c r="G3" i="8"/>
  <c r="E4" i="1"/>
  <c r="C3" i="8"/>
  <c r="C7" i="8"/>
  <c r="H3" i="8"/>
  <c r="H6" i="8"/>
  <c r="G12" i="8"/>
  <c r="H12" i="8"/>
  <c r="C12" i="8"/>
  <c r="B12" i="8"/>
  <c r="B6" i="8"/>
  <c r="J12" i="8"/>
  <c r="I12" i="8"/>
  <c r="F12" i="8"/>
  <c r="E12" i="8"/>
  <c r="D12" i="8"/>
  <c r="D6" i="8"/>
  <c r="C6" i="8"/>
  <c r="F7" i="8"/>
  <c r="J6" i="8"/>
  <c r="H7" i="8"/>
  <c r="D11" i="8"/>
  <c r="D14" i="8"/>
  <c r="I11" i="8"/>
  <c r="I15" i="8"/>
  <c r="B11" i="8"/>
  <c r="B15" i="8"/>
  <c r="G7" i="8"/>
  <c r="G6" i="8"/>
  <c r="G11" i="8"/>
  <c r="H11" i="8"/>
  <c r="H15" i="8"/>
  <c r="E11" i="8"/>
  <c r="E14" i="8"/>
  <c r="J7" i="8"/>
  <c r="E6" i="8"/>
  <c r="I6" i="8"/>
  <c r="C11" i="8"/>
  <c r="C14" i="8"/>
  <c r="F11" i="8"/>
  <c r="F15" i="8"/>
  <c r="I14" i="8"/>
  <c r="C15" i="8"/>
  <c r="J15" i="8"/>
  <c r="J14" i="8"/>
  <c r="D15" i="8"/>
  <c r="F14" i="8"/>
  <c r="B14" i="8"/>
  <c r="H14" i="8"/>
  <c r="E15" i="8"/>
  <c r="G15" i="8"/>
  <c r="G14" i="8"/>
</calcChain>
</file>

<file path=xl/sharedStrings.xml><?xml version="1.0" encoding="utf-8"?>
<sst xmlns="http://schemas.openxmlformats.org/spreadsheetml/2006/main" count="120" uniqueCount="22">
  <si>
    <t>Kinetic read</t>
  </si>
  <si>
    <t>A10</t>
  </si>
  <si>
    <t>A11</t>
  </si>
  <si>
    <t>A12</t>
  </si>
  <si>
    <t>activity</t>
  </si>
  <si>
    <t>MW</t>
  </si>
  <si>
    <t>stabw</t>
  </si>
  <si>
    <t>time [s]</t>
  </si>
  <si>
    <t>R1</t>
  </si>
  <si>
    <t>R2</t>
  </si>
  <si>
    <t>R3</t>
  </si>
  <si>
    <t>StabW</t>
  </si>
  <si>
    <t>UPO Glas slides</t>
  </si>
  <si>
    <t>Behandlungszeit</t>
  </si>
  <si>
    <t>%</t>
  </si>
  <si>
    <t>Mittelwert</t>
  </si>
  <si>
    <t>HRP Glas slides (10 U/ml), 08/2018)</t>
  </si>
  <si>
    <t>HRP</t>
  </si>
  <si>
    <r>
      <t>Aae</t>
    </r>
    <r>
      <rPr>
        <sz val="11"/>
        <color theme="1"/>
        <rFont val="Calibri"/>
        <family val="2"/>
        <scheme val="minor"/>
      </rPr>
      <t>UPO</t>
    </r>
  </si>
  <si>
    <t>half life [s]</t>
  </si>
  <si>
    <t>Matlab fit</t>
  </si>
  <si>
    <t>Matlab fit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</si>
</sst>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NumberFormat="1"/>
    <xf numFmtId="0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0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Zusammenfassung!$B$15:$J$15</c:f>
                <c:numCache>
                  <c:formatCode>General</c:formatCode>
                  <c:ptCount val="9"/>
                  <c:pt idx="0">
                    <c:v>3.148724162095471E-2</c:v>
                  </c:pt>
                  <c:pt idx="1">
                    <c:v>2.9678959271152834E-2</c:v>
                  </c:pt>
                  <c:pt idx="2">
                    <c:v>3.7003458106481493E-2</c:v>
                  </c:pt>
                  <c:pt idx="3">
                    <c:v>7.9191388088606748E-2</c:v>
                  </c:pt>
                  <c:pt idx="4">
                    <c:v>4.1877728881640014E-2</c:v>
                  </c:pt>
                  <c:pt idx="5">
                    <c:v>3.9627939692927071E-2</c:v>
                  </c:pt>
                  <c:pt idx="6">
                    <c:v>5.6319181881353257E-2</c:v>
                  </c:pt>
                  <c:pt idx="7">
                    <c:v>3.9152945638554898E-2</c:v>
                  </c:pt>
                  <c:pt idx="8">
                    <c:v>0</c:v>
                  </c:pt>
                </c:numCache>
              </c:numRef>
            </c:plus>
            <c:minus>
              <c:numRef>
                <c:f>Zusammenfassung!$B$15:$J$15</c:f>
                <c:numCache>
                  <c:formatCode>General</c:formatCode>
                  <c:ptCount val="9"/>
                  <c:pt idx="0">
                    <c:v>3.148724162095471E-2</c:v>
                  </c:pt>
                  <c:pt idx="1">
                    <c:v>2.9678959271152834E-2</c:v>
                  </c:pt>
                  <c:pt idx="2">
                    <c:v>3.7003458106481493E-2</c:v>
                  </c:pt>
                  <c:pt idx="3">
                    <c:v>7.9191388088606748E-2</c:v>
                  </c:pt>
                  <c:pt idx="4">
                    <c:v>4.1877728881640014E-2</c:v>
                  </c:pt>
                  <c:pt idx="5">
                    <c:v>3.9627939692927071E-2</c:v>
                  </c:pt>
                  <c:pt idx="6">
                    <c:v>5.6319181881353257E-2</c:v>
                  </c:pt>
                  <c:pt idx="7">
                    <c:v>3.9152945638554898E-2</c:v>
                  </c:pt>
                  <c:pt idx="8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Zusammenfassung!$B$10:$J$10</c:f>
              <c:numCache>
                <c:formatCode>General</c:formatCode>
                <c:ptCount val="9"/>
                <c:pt idx="0">
                  <c:v>600</c:v>
                </c:pt>
                <c:pt idx="1">
                  <c:v>300</c:v>
                </c:pt>
                <c:pt idx="2">
                  <c:v>180</c:v>
                </c:pt>
                <c:pt idx="3">
                  <c:v>120</c:v>
                </c:pt>
                <c:pt idx="4">
                  <c:v>90</c:v>
                </c:pt>
                <c:pt idx="5">
                  <c:v>60</c:v>
                </c:pt>
                <c:pt idx="6">
                  <c:v>30</c:v>
                </c:pt>
                <c:pt idx="7">
                  <c:v>10</c:v>
                </c:pt>
                <c:pt idx="8">
                  <c:v>0</c:v>
                </c:pt>
              </c:numCache>
            </c:numRef>
          </c:xVal>
          <c:yVal>
            <c:numRef>
              <c:f>Zusammenfassung!$B$14:$J$14</c:f>
              <c:numCache>
                <c:formatCode>General</c:formatCode>
                <c:ptCount val="9"/>
                <c:pt idx="0">
                  <c:v>5.2453620689992431E-2</c:v>
                </c:pt>
                <c:pt idx="1">
                  <c:v>9.4967551656049198E-2</c:v>
                </c:pt>
                <c:pt idx="2">
                  <c:v>0.27135159218677107</c:v>
                </c:pt>
                <c:pt idx="3">
                  <c:v>0.27880291002352009</c:v>
                </c:pt>
                <c:pt idx="4">
                  <c:v>0.51408978254983273</c:v>
                </c:pt>
                <c:pt idx="5">
                  <c:v>0.62589872126436463</c:v>
                </c:pt>
                <c:pt idx="6">
                  <c:v>0.68482318709775958</c:v>
                </c:pt>
                <c:pt idx="7">
                  <c:v>0.97403457029302987</c:v>
                </c:pt>
                <c:pt idx="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AD-4CFD-8127-49FB0A916624}"/>
            </c:ext>
          </c:extLst>
        </c:ser>
        <c:ser>
          <c:idx val="1"/>
          <c:order val="1"/>
          <c:tx>
            <c:v>matlab fit</c:v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ysClr val="windowText" lastClr="000000"/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xVal>
            <c:numRef>
              <c:f>Zusammenfassung!$B$10:$J$10</c:f>
              <c:numCache>
                <c:formatCode>General</c:formatCode>
                <c:ptCount val="9"/>
                <c:pt idx="0">
                  <c:v>600</c:v>
                </c:pt>
                <c:pt idx="1">
                  <c:v>300</c:v>
                </c:pt>
                <c:pt idx="2">
                  <c:v>180</c:v>
                </c:pt>
                <c:pt idx="3">
                  <c:v>120</c:v>
                </c:pt>
                <c:pt idx="4">
                  <c:v>90</c:v>
                </c:pt>
                <c:pt idx="5">
                  <c:v>60</c:v>
                </c:pt>
                <c:pt idx="6">
                  <c:v>30</c:v>
                </c:pt>
                <c:pt idx="7">
                  <c:v>10</c:v>
                </c:pt>
                <c:pt idx="8">
                  <c:v>0</c:v>
                </c:pt>
              </c:numCache>
            </c:numRef>
          </c:xVal>
          <c:yVal>
            <c:numRef>
              <c:f>Zusammenfassung!$B$18:$J$18</c:f>
              <c:numCache>
                <c:formatCode>0.00%</c:formatCode>
                <c:ptCount val="9"/>
                <c:pt idx="0">
                  <c:v>6.4466051379008316E-3</c:v>
                </c:pt>
                <c:pt idx="1">
                  <c:v>8.0218459525551913E-2</c:v>
                </c:pt>
                <c:pt idx="2">
                  <c:v>0.2199133614144192</c:v>
                </c:pt>
                <c:pt idx="3">
                  <c:v>0.36411642195541299</c:v>
                </c:pt>
                <c:pt idx="4">
                  <c:v>0.46852696546076533</c:v>
                </c:pt>
                <c:pt idx="5">
                  <c:v>0.60287727805573599</c:v>
                </c:pt>
                <c:pt idx="6">
                  <c:v>0.77575260164258275</c:v>
                </c:pt>
                <c:pt idx="7">
                  <c:v>0.91773956951717128</c:v>
                </c:pt>
                <c:pt idx="8">
                  <c:v>0.99819999999999998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BE-443E-8AD5-C61FD59C6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treatment time </a:t>
                </a:r>
                <a:r>
                  <a:rPr lang="en-US"/>
                  <a:t>[s]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activity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'HRP vs UPO'!$A$3</c:f>
              <c:strCache>
                <c:ptCount val="1"/>
                <c:pt idx="0">
                  <c:v>AaeUPO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'HRP vs UPO'!$B$9:$J$9</c:f>
                <c:numCache>
                  <c:formatCode>General</c:formatCode>
                  <c:ptCount val="9"/>
                  <c:pt idx="0">
                    <c:v>3.148724162095471E-2</c:v>
                  </c:pt>
                  <c:pt idx="1">
                    <c:v>2.9678959271152834E-2</c:v>
                  </c:pt>
                  <c:pt idx="2">
                    <c:v>3.7003458106481493E-2</c:v>
                  </c:pt>
                  <c:pt idx="3">
                    <c:v>7.9191388088606748E-2</c:v>
                  </c:pt>
                  <c:pt idx="4">
                    <c:v>4.1877728881640014E-2</c:v>
                  </c:pt>
                  <c:pt idx="5">
                    <c:v>3.9627939692927071E-2</c:v>
                  </c:pt>
                  <c:pt idx="6">
                    <c:v>5.6319181881353257E-2</c:v>
                  </c:pt>
                  <c:pt idx="7">
                    <c:v>3.9152945638554898E-2</c:v>
                  </c:pt>
                  <c:pt idx="8">
                    <c:v>0</c:v>
                  </c:pt>
                </c:numCache>
              </c:numRef>
            </c:plus>
            <c:minus>
              <c:numRef>
                <c:f>'HRP vs UPO'!$B$9:$J$9</c:f>
                <c:numCache>
                  <c:formatCode>General</c:formatCode>
                  <c:ptCount val="9"/>
                  <c:pt idx="0">
                    <c:v>3.148724162095471E-2</c:v>
                  </c:pt>
                  <c:pt idx="1">
                    <c:v>2.9678959271152834E-2</c:v>
                  </c:pt>
                  <c:pt idx="2">
                    <c:v>3.7003458106481493E-2</c:v>
                  </c:pt>
                  <c:pt idx="3">
                    <c:v>7.9191388088606748E-2</c:v>
                  </c:pt>
                  <c:pt idx="4">
                    <c:v>4.1877728881640014E-2</c:v>
                  </c:pt>
                  <c:pt idx="5">
                    <c:v>3.9627939692927071E-2</c:v>
                  </c:pt>
                  <c:pt idx="6">
                    <c:v>5.6319181881353257E-2</c:v>
                  </c:pt>
                  <c:pt idx="7">
                    <c:v>3.9152945638554898E-2</c:v>
                  </c:pt>
                  <c:pt idx="8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'HRP vs UPO'!$B$4:$J$4</c:f>
              <c:numCache>
                <c:formatCode>General</c:formatCode>
                <c:ptCount val="9"/>
                <c:pt idx="0">
                  <c:v>600</c:v>
                </c:pt>
                <c:pt idx="1">
                  <c:v>300</c:v>
                </c:pt>
                <c:pt idx="2">
                  <c:v>180</c:v>
                </c:pt>
                <c:pt idx="3">
                  <c:v>120</c:v>
                </c:pt>
                <c:pt idx="4">
                  <c:v>90</c:v>
                </c:pt>
                <c:pt idx="5">
                  <c:v>60</c:v>
                </c:pt>
                <c:pt idx="6">
                  <c:v>30</c:v>
                </c:pt>
                <c:pt idx="7">
                  <c:v>10</c:v>
                </c:pt>
                <c:pt idx="8">
                  <c:v>0</c:v>
                </c:pt>
              </c:numCache>
            </c:numRef>
          </c:xVal>
          <c:yVal>
            <c:numRef>
              <c:f>'HRP vs UPO'!$B$8:$J$8</c:f>
              <c:numCache>
                <c:formatCode>0.00%</c:formatCode>
                <c:ptCount val="9"/>
                <c:pt idx="0">
                  <c:v>5.2453620689992431E-2</c:v>
                </c:pt>
                <c:pt idx="1">
                  <c:v>9.4967551656049198E-2</c:v>
                </c:pt>
                <c:pt idx="2">
                  <c:v>0.27135159218677107</c:v>
                </c:pt>
                <c:pt idx="3">
                  <c:v>0.27880291002352009</c:v>
                </c:pt>
                <c:pt idx="4">
                  <c:v>0.51408978254983273</c:v>
                </c:pt>
                <c:pt idx="5">
                  <c:v>0.62589872126436463</c:v>
                </c:pt>
                <c:pt idx="6">
                  <c:v>0.68482318709775958</c:v>
                </c:pt>
                <c:pt idx="7">
                  <c:v>0.97403457029302987</c:v>
                </c:pt>
                <c:pt idx="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6A-4391-965D-1CB85C5A0A06}"/>
            </c:ext>
          </c:extLst>
        </c:ser>
        <c:ser>
          <c:idx val="1"/>
          <c:order val="1"/>
          <c:tx>
            <c:strRef>
              <c:f>'HRP vs UPO'!$A$15</c:f>
              <c:strCache>
                <c:ptCount val="1"/>
                <c:pt idx="0">
                  <c:v>HRP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'HRP vs UPO'!$B$17:$J$17</c:f>
                <c:numCache>
                  <c:formatCode>General</c:formatCode>
                  <c:ptCount val="9"/>
                  <c:pt idx="1">
                    <c:v>1.8188110241768082E-2</c:v>
                  </c:pt>
                  <c:pt idx="2">
                    <c:v>8.76368748029802E-2</c:v>
                  </c:pt>
                  <c:pt idx="3">
                    <c:v>8.2449990357414307E-2</c:v>
                  </c:pt>
                  <c:pt idx="4">
                    <c:v>0.1051717170507334</c:v>
                  </c:pt>
                  <c:pt idx="5">
                    <c:v>8.1435146054719867E-2</c:v>
                  </c:pt>
                  <c:pt idx="6">
                    <c:v>3.5759117444663473E-2</c:v>
                  </c:pt>
                  <c:pt idx="7">
                    <c:v>2.328432668644493E-2</c:v>
                  </c:pt>
                  <c:pt idx="8">
                    <c:v>2.6192416048520531E-2</c:v>
                  </c:pt>
                </c:numCache>
              </c:numRef>
            </c:plus>
            <c:minus>
              <c:numRef>
                <c:f>'HRP vs UPO'!$B$17:$J$17</c:f>
                <c:numCache>
                  <c:formatCode>General</c:formatCode>
                  <c:ptCount val="9"/>
                  <c:pt idx="1">
                    <c:v>1.8188110241768082E-2</c:v>
                  </c:pt>
                  <c:pt idx="2">
                    <c:v>8.76368748029802E-2</c:v>
                  </c:pt>
                  <c:pt idx="3">
                    <c:v>8.2449990357414307E-2</c:v>
                  </c:pt>
                  <c:pt idx="4">
                    <c:v>0.1051717170507334</c:v>
                  </c:pt>
                  <c:pt idx="5">
                    <c:v>8.1435146054719867E-2</c:v>
                  </c:pt>
                  <c:pt idx="6">
                    <c:v>3.5759117444663473E-2</c:v>
                  </c:pt>
                  <c:pt idx="7">
                    <c:v>2.328432668644493E-2</c:v>
                  </c:pt>
                  <c:pt idx="8">
                    <c:v>2.6192416048520531E-2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'HRP vs UPO'!$B$15:$J$15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  <c:pt idx="7">
                  <c:v>300</c:v>
                </c:pt>
                <c:pt idx="8">
                  <c:v>600</c:v>
                </c:pt>
              </c:numCache>
            </c:numRef>
          </c:xVal>
          <c:yVal>
            <c:numRef>
              <c:f>'HRP vs UPO'!$B$16:$J$16</c:f>
              <c:numCache>
                <c:formatCode>General</c:formatCode>
                <c:ptCount val="9"/>
                <c:pt idx="0">
                  <c:v>1</c:v>
                </c:pt>
                <c:pt idx="1">
                  <c:v>0.91608912142945942</c:v>
                </c:pt>
                <c:pt idx="2">
                  <c:v>0.72040907719498792</c:v>
                </c:pt>
                <c:pt idx="3">
                  <c:v>0.49212285803848727</c:v>
                </c:pt>
                <c:pt idx="4">
                  <c:v>0.48525407398383047</c:v>
                </c:pt>
                <c:pt idx="5">
                  <c:v>0.38058341384928945</c:v>
                </c:pt>
                <c:pt idx="6">
                  <c:v>0.26953749783902808</c:v>
                </c:pt>
                <c:pt idx="7">
                  <c:v>0.17953309595591807</c:v>
                </c:pt>
                <c:pt idx="8">
                  <c:v>3.2149022402537343E-2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6A-4391-965D-1CB85C5A0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treatment time</a:t>
                </a:r>
                <a:r>
                  <a:rPr lang="en-US" b="1" baseline="0"/>
                  <a:t> </a:t>
                </a:r>
                <a:r>
                  <a:rPr lang="en-US" baseline="0"/>
                  <a:t>[s]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 baseline="0"/>
                  <a:t>activity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  <c:majorUnit val="0.2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58468022747156601"/>
          <c:y val="8.477842003853564E-2"/>
          <c:w val="0.34175065616797901"/>
          <c:h val="6.146253394626249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542924</xdr:colOff>
      <xdr:row>1</xdr:row>
      <xdr:rowOff>42862</xdr:rowOff>
    </xdr:from>
    <xdr:to>
      <xdr:col>17</xdr:col>
      <xdr:colOff>742949</xdr:colOff>
      <xdr:row>17</xdr:row>
      <xdr:rowOff>171450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642937</xdr:colOff>
      <xdr:row>1</xdr:row>
      <xdr:rowOff>133350</xdr:rowOff>
    </xdr:from>
    <xdr:to>
      <xdr:col>16</xdr:col>
      <xdr:colOff>642937</xdr:colOff>
      <xdr:row>19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9"/>
  <sheetViews>
    <sheetView workbookViewId="0">
      <selection activeCell="G36" sqref="G36"/>
    </sheetView>
  </sheetViews>
  <sheetFormatPr baseColWidth="10" defaultRowHeight="15" x14ac:dyDescent="0.25"/>
  <sheetData>
    <row r="2" spans="1:10" x14ac:dyDescent="0.25">
      <c r="B2">
        <v>600</v>
      </c>
      <c r="C2">
        <v>300</v>
      </c>
      <c r="D2">
        <v>180</v>
      </c>
      <c r="E2">
        <v>120</v>
      </c>
      <c r="F2">
        <v>90</v>
      </c>
      <c r="G2">
        <v>60</v>
      </c>
      <c r="H2">
        <v>30</v>
      </c>
      <c r="I2">
        <v>10</v>
      </c>
      <c r="J2">
        <v>0</v>
      </c>
    </row>
    <row r="3" spans="1:10" x14ac:dyDescent="0.25">
      <c r="A3" t="s">
        <v>8</v>
      </c>
      <c r="B3">
        <f>'R1'!B4</f>
        <v>1.3217893217893226E-4</v>
      </c>
      <c r="C3">
        <f>'R1'!E4</f>
        <v>6.8787878787878766E-4</v>
      </c>
      <c r="D3">
        <f>'R1'!H4</f>
        <v>1.7740259740259745E-3</v>
      </c>
      <c r="E3">
        <f>'R1'!K4</f>
        <v>2.1535353535353536E-3</v>
      </c>
      <c r="F3">
        <f>'R1'!N4</f>
        <v>2.7170274170274168E-3</v>
      </c>
      <c r="G3">
        <f>'R1'!Q4</f>
        <v>3.3896103896103899E-3</v>
      </c>
      <c r="H3">
        <f>'R1'!T4</f>
        <v>4.2163059163059166E-3</v>
      </c>
      <c r="I3">
        <f>'R1'!W4</f>
        <v>5.5927849927849922E-3</v>
      </c>
      <c r="J3">
        <f>'R1'!Z4</f>
        <v>5.518903318903319E-3</v>
      </c>
    </row>
    <row r="4" spans="1:10" x14ac:dyDescent="0.25">
      <c r="A4" t="s">
        <v>9</v>
      </c>
      <c r="B4">
        <f>'R2'!B4</f>
        <v>2.1313131313131336E-4</v>
      </c>
      <c r="C4">
        <f>'R2'!E4</f>
        <v>3.1284271284271202E-4</v>
      </c>
      <c r="D4">
        <f>'R2'!H4</f>
        <v>1.4911976911976914E-3</v>
      </c>
      <c r="E4">
        <f>'R2'!K4</f>
        <v>1.3393939393939395E-3</v>
      </c>
      <c r="F4">
        <f>'R2'!N4</f>
        <v>2.7435786435786435E-3</v>
      </c>
      <c r="G4">
        <f>'R2'!Q4</f>
        <v>3.3587301587301595E-3</v>
      </c>
      <c r="H4">
        <f>'R2'!T4</f>
        <v>3.7532467532467536E-3</v>
      </c>
      <c r="I4">
        <f>'R2'!W4</f>
        <v>5.2920634920634911E-3</v>
      </c>
      <c r="J4">
        <f>'R2'!Z4</f>
        <v>5.7483405483405485E-3</v>
      </c>
    </row>
    <row r="5" spans="1:10" x14ac:dyDescent="0.25">
      <c r="A5" t="s">
        <v>10</v>
      </c>
      <c r="B5">
        <f>'R3'!B4</f>
        <v>5.3232323232323218E-4</v>
      </c>
      <c r="C5">
        <f>'R3'!E4</f>
        <v>5.8484848484848505E-4</v>
      </c>
      <c r="D5">
        <f>'R3'!H4</f>
        <v>1.2886002886002888E-3</v>
      </c>
      <c r="E5">
        <f>'R3'!K4</f>
        <v>1.1780663780663781E-3</v>
      </c>
      <c r="F5">
        <f>'R3'!N4</f>
        <v>3.1645021645021645E-3</v>
      </c>
      <c r="G5">
        <f>'R3'!Q4</f>
        <v>3.7532467532467536E-3</v>
      </c>
      <c r="H5">
        <f>'R3'!T4</f>
        <v>3.523088023088023E-3</v>
      </c>
      <c r="I5">
        <f>'R3'!W4</f>
        <v>5.4600288600288593E-3</v>
      </c>
      <c r="J5">
        <f>'R3'!Z4</f>
        <v>5.5258297258297256E-3</v>
      </c>
    </row>
    <row r="6" spans="1:10" x14ac:dyDescent="0.25">
      <c r="A6" t="s">
        <v>5</v>
      </c>
      <c r="B6">
        <f>AVERAGE(B3:B5)</f>
        <v>2.925444925444926E-4</v>
      </c>
      <c r="C6">
        <f t="shared" ref="C6:J6" si="0">AVERAGE(C3:C5)</f>
        <v>5.2852332852332826E-4</v>
      </c>
      <c r="D6">
        <f t="shared" si="0"/>
        <v>1.5179413179413183E-3</v>
      </c>
      <c r="E6">
        <f t="shared" si="0"/>
        <v>1.5569985569985571E-3</v>
      </c>
      <c r="F6">
        <f t="shared" si="0"/>
        <v>2.8750360750360751E-3</v>
      </c>
      <c r="G6">
        <f t="shared" si="0"/>
        <v>3.5005291005291012E-3</v>
      </c>
      <c r="H6">
        <f t="shared" si="0"/>
        <v>3.8308802308802312E-3</v>
      </c>
      <c r="I6">
        <f t="shared" si="0"/>
        <v>5.4482924482924478E-3</v>
      </c>
      <c r="J6">
        <f t="shared" si="0"/>
        <v>5.5976911976911977E-3</v>
      </c>
    </row>
    <row r="7" spans="1:10" x14ac:dyDescent="0.25">
      <c r="A7" t="s">
        <v>11</v>
      </c>
      <c r="B7">
        <f>_xlfn.STDEV.P(B3:B5)</f>
        <v>1.7274008419756976E-4</v>
      </c>
      <c r="C7">
        <f t="shared" ref="C7:J7" si="1">_xlfn.STDEV.P(C3:C5)</f>
        <v>1.5820325917609125E-4</v>
      </c>
      <c r="D7">
        <f t="shared" si="1"/>
        <v>1.9907442527239405E-4</v>
      </c>
      <c r="E7">
        <f t="shared" si="1"/>
        <v>4.2692603397447514E-4</v>
      </c>
      <c r="F7">
        <f t="shared" si="1"/>
        <v>2.0497024925735975E-4</v>
      </c>
      <c r="G7">
        <f t="shared" si="1"/>
        <v>1.7914250595758326E-4</v>
      </c>
      <c r="H7">
        <f t="shared" si="1"/>
        <v>2.8827993282741054E-4</v>
      </c>
      <c r="I7">
        <f t="shared" si="1"/>
        <v>1.2304921175254198E-4</v>
      </c>
      <c r="J7">
        <f t="shared" si="1"/>
        <v>1.0656270115611381E-4</v>
      </c>
    </row>
    <row r="10" spans="1:10" x14ac:dyDescent="0.25">
      <c r="B10">
        <v>600</v>
      </c>
      <c r="C10">
        <v>300</v>
      </c>
      <c r="D10">
        <v>180</v>
      </c>
      <c r="E10">
        <v>120</v>
      </c>
      <c r="F10">
        <v>90</v>
      </c>
      <c r="G10">
        <v>60</v>
      </c>
      <c r="H10">
        <v>30</v>
      </c>
      <c r="I10">
        <v>10</v>
      </c>
      <c r="J10">
        <v>0</v>
      </c>
    </row>
    <row r="11" spans="1:10" x14ac:dyDescent="0.25">
      <c r="A11" t="s">
        <v>8</v>
      </c>
      <c r="B11" s="6">
        <f>B3/$J$3</f>
        <v>2.3950217016158567E-2</v>
      </c>
      <c r="C11" s="6">
        <f t="shared" ref="C11:J11" si="2">C3/$J$3</f>
        <v>0.12464048527950632</v>
      </c>
      <c r="D11" s="6">
        <f t="shared" si="2"/>
        <v>0.32144537990901018</v>
      </c>
      <c r="E11" s="6">
        <f t="shared" si="2"/>
        <v>0.39021074099252212</v>
      </c>
      <c r="F11" s="6">
        <f t="shared" si="2"/>
        <v>0.49231292161271761</v>
      </c>
      <c r="G11" s="6">
        <f t="shared" si="2"/>
        <v>0.61418187522878209</v>
      </c>
      <c r="H11" s="6">
        <f t="shared" si="2"/>
        <v>0.76397531768028037</v>
      </c>
      <c r="I11" s="6">
        <f t="shared" si="2"/>
        <v>1.0133870208649269</v>
      </c>
      <c r="J11" s="6">
        <f t="shared" si="2"/>
        <v>1</v>
      </c>
    </row>
    <row r="12" spans="1:10" x14ac:dyDescent="0.25">
      <c r="A12" t="s">
        <v>9</v>
      </c>
      <c r="B12" s="6">
        <f>B4/$J$4</f>
        <v>3.7077015764635041E-2</v>
      </c>
      <c r="C12" s="6">
        <f t="shared" ref="C12:J12" si="3">C4/$J$4</f>
        <v>5.442313485289673E-2</v>
      </c>
      <c r="D12" s="6">
        <f t="shared" si="3"/>
        <v>0.25941359574254447</v>
      </c>
      <c r="E12" s="6">
        <f t="shared" si="3"/>
        <v>0.23300532181945979</v>
      </c>
      <c r="F12" s="6">
        <f t="shared" si="3"/>
        <v>0.47728185560799274</v>
      </c>
      <c r="G12" s="6">
        <f t="shared" si="3"/>
        <v>0.58429561200923796</v>
      </c>
      <c r="H12" s="6">
        <f t="shared" si="3"/>
        <v>0.6529270007028819</v>
      </c>
      <c r="I12" s="6">
        <f t="shared" si="3"/>
        <v>0.92062456069886511</v>
      </c>
      <c r="J12" s="6">
        <f t="shared" si="3"/>
        <v>1</v>
      </c>
    </row>
    <row r="13" spans="1:10" x14ac:dyDescent="0.25">
      <c r="A13" t="s">
        <v>10</v>
      </c>
      <c r="B13" s="6">
        <f>B5/$J$5</f>
        <v>9.6333629289183667E-2</v>
      </c>
      <c r="C13" s="6">
        <f t="shared" ref="C13:J13" si="4">C5/$J$5</f>
        <v>0.10583903483574454</v>
      </c>
      <c r="D13" s="6">
        <f t="shared" si="4"/>
        <v>0.2331958009087586</v>
      </c>
      <c r="E13" s="6">
        <f t="shared" si="4"/>
        <v>0.21319266725857838</v>
      </c>
      <c r="F13" s="6">
        <f t="shared" si="4"/>
        <v>0.57267457042878778</v>
      </c>
      <c r="G13" s="6">
        <f t="shared" si="4"/>
        <v>0.67921867655507395</v>
      </c>
      <c r="H13" s="6">
        <f t="shared" si="4"/>
        <v>0.63756724291011646</v>
      </c>
      <c r="I13" s="6">
        <f t="shared" si="4"/>
        <v>0.98809212931529733</v>
      </c>
      <c r="J13" s="6">
        <f t="shared" si="4"/>
        <v>1</v>
      </c>
    </row>
    <row r="14" spans="1:10" x14ac:dyDescent="0.25">
      <c r="A14" t="s">
        <v>5</v>
      </c>
      <c r="B14" s="3">
        <f>AVERAGE(B11:B13)</f>
        <v>5.2453620689992431E-2</v>
      </c>
      <c r="C14" s="3">
        <f t="shared" ref="C14" si="5">AVERAGE(C11:C13)</f>
        <v>9.4967551656049198E-2</v>
      </c>
      <c r="D14" s="3">
        <f t="shared" ref="D14" si="6">AVERAGE(D11:D13)</f>
        <v>0.27135159218677107</v>
      </c>
      <c r="E14" s="3">
        <f t="shared" ref="E14" si="7">AVERAGE(E11:E13)</f>
        <v>0.27880291002352009</v>
      </c>
      <c r="F14" s="3">
        <f t="shared" ref="F14" si="8">AVERAGE(F11:F13)</f>
        <v>0.51408978254983273</v>
      </c>
      <c r="G14" s="3">
        <f t="shared" ref="G14" si="9">AVERAGE(G11:G13)</f>
        <v>0.62589872126436463</v>
      </c>
      <c r="H14" s="3">
        <f t="shared" ref="H14" si="10">AVERAGE(H11:H13)</f>
        <v>0.68482318709775958</v>
      </c>
      <c r="I14" s="3">
        <f t="shared" ref="I14" si="11">AVERAGE(I11:I13)</f>
        <v>0.97403457029302987</v>
      </c>
      <c r="J14" s="3">
        <f t="shared" ref="J14" si="12">AVERAGE(J11:J13)</f>
        <v>1</v>
      </c>
    </row>
    <row r="15" spans="1:10" x14ac:dyDescent="0.25">
      <c r="A15" t="s">
        <v>11</v>
      </c>
      <c r="B15" s="6">
        <f>_xlfn.STDEV.P(B11:B13)</f>
        <v>3.148724162095471E-2</v>
      </c>
      <c r="C15" s="6">
        <f t="shared" ref="C15:J15" si="13">_xlfn.STDEV.P(C11:C13)</f>
        <v>2.9678959271152834E-2</v>
      </c>
      <c r="D15" s="6">
        <f t="shared" si="13"/>
        <v>3.7003458106481493E-2</v>
      </c>
      <c r="E15" s="6">
        <f t="shared" si="13"/>
        <v>7.9191388088606748E-2</v>
      </c>
      <c r="F15" s="6">
        <f t="shared" si="13"/>
        <v>4.1877728881640014E-2</v>
      </c>
      <c r="G15" s="6">
        <f t="shared" si="13"/>
        <v>3.9627939692927071E-2</v>
      </c>
      <c r="H15" s="6">
        <f t="shared" si="13"/>
        <v>5.6319181881353257E-2</v>
      </c>
      <c r="I15" s="6">
        <f t="shared" si="13"/>
        <v>3.9152945638554898E-2</v>
      </c>
      <c r="J15" s="6">
        <f t="shared" si="13"/>
        <v>0</v>
      </c>
    </row>
    <row r="17" spans="1:10" x14ac:dyDescent="0.25">
      <c r="A17" t="s">
        <v>20</v>
      </c>
      <c r="B17">
        <f>0.9982*(EXP(-0.008404*B10))</f>
        <v>6.4466051379008316E-3</v>
      </c>
      <c r="C17">
        <f t="shared" ref="C17:J17" si="14">0.9982*(EXP(-0.008404*C10))</f>
        <v>8.0218459525551913E-2</v>
      </c>
      <c r="D17">
        <f t="shared" si="14"/>
        <v>0.2199133614144192</v>
      </c>
      <c r="E17">
        <f t="shared" si="14"/>
        <v>0.36411642195541299</v>
      </c>
      <c r="F17">
        <f t="shared" si="14"/>
        <v>0.46852696546076533</v>
      </c>
      <c r="G17">
        <f t="shared" si="14"/>
        <v>0.60287727805573599</v>
      </c>
      <c r="H17">
        <f t="shared" si="14"/>
        <v>0.77575260164258275</v>
      </c>
      <c r="I17">
        <f t="shared" si="14"/>
        <v>0.91773956951717128</v>
      </c>
      <c r="J17">
        <f t="shared" si="14"/>
        <v>0.99819999999999998</v>
      </c>
    </row>
    <row r="18" spans="1:10" x14ac:dyDescent="0.25">
      <c r="A18" t="s">
        <v>21</v>
      </c>
      <c r="B18" s="6">
        <f>B17</f>
        <v>6.4466051379008316E-3</v>
      </c>
      <c r="C18" s="6">
        <f t="shared" ref="C18:J18" si="15">C17</f>
        <v>8.0218459525551913E-2</v>
      </c>
      <c r="D18" s="6">
        <f t="shared" si="15"/>
        <v>0.2199133614144192</v>
      </c>
      <c r="E18" s="6">
        <f t="shared" si="15"/>
        <v>0.36411642195541299</v>
      </c>
      <c r="F18" s="6">
        <f t="shared" si="15"/>
        <v>0.46852696546076533</v>
      </c>
      <c r="G18" s="6">
        <f t="shared" si="15"/>
        <v>0.60287727805573599</v>
      </c>
      <c r="H18" s="6">
        <f t="shared" si="15"/>
        <v>0.77575260164258275</v>
      </c>
      <c r="I18" s="6">
        <f t="shared" si="15"/>
        <v>0.91773956951717128</v>
      </c>
      <c r="J18" s="6">
        <f t="shared" si="15"/>
        <v>0.99819999999999998</v>
      </c>
    </row>
    <row r="19" spans="1:10" x14ac:dyDescent="0.25">
      <c r="A19" t="s">
        <v>19</v>
      </c>
      <c r="B19" s="9">
        <f>(LN(50)-LN(101.1))/-0.008549</f>
        <v>82.359003462192049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0"/>
  <sheetViews>
    <sheetView tabSelected="1" zoomScaleNormal="100" workbookViewId="0">
      <selection activeCell="Q26" sqref="Q26"/>
    </sheetView>
  </sheetViews>
  <sheetFormatPr baseColWidth="10" defaultRowHeight="15" x14ac:dyDescent="0.25"/>
  <sheetData>
    <row r="2" spans="1:11" x14ac:dyDescent="0.25">
      <c r="A2" t="s">
        <v>12</v>
      </c>
      <c r="B2" s="7"/>
      <c r="C2" s="7"/>
      <c r="D2" s="7"/>
      <c r="E2" s="7"/>
      <c r="F2" s="7"/>
      <c r="G2" s="7"/>
      <c r="H2" s="7"/>
      <c r="I2" s="7"/>
    </row>
    <row r="3" spans="1:11" x14ac:dyDescent="0.25">
      <c r="A3" s="8" t="s">
        <v>18</v>
      </c>
      <c r="B3" s="10" t="s">
        <v>13</v>
      </c>
      <c r="C3" s="10"/>
      <c r="D3" s="10"/>
      <c r="E3" s="10"/>
      <c r="F3" s="10"/>
      <c r="G3" s="10"/>
      <c r="H3" s="10"/>
      <c r="I3" s="10"/>
      <c r="J3" s="10"/>
    </row>
    <row r="4" spans="1:11" x14ac:dyDescent="0.25">
      <c r="A4" t="s">
        <v>14</v>
      </c>
      <c r="B4">
        <v>600</v>
      </c>
      <c r="C4">
        <v>300</v>
      </c>
      <c r="D4">
        <v>180</v>
      </c>
      <c r="E4">
        <v>120</v>
      </c>
      <c r="F4">
        <v>90</v>
      </c>
      <c r="G4">
        <v>60</v>
      </c>
      <c r="H4">
        <v>30</v>
      </c>
      <c r="I4">
        <v>10</v>
      </c>
      <c r="J4">
        <v>0</v>
      </c>
    </row>
    <row r="5" spans="1:11" x14ac:dyDescent="0.25">
      <c r="A5" t="s">
        <v>8</v>
      </c>
      <c r="B5" s="6">
        <v>2.3950217016158567E-2</v>
      </c>
      <c r="C5" s="6">
        <v>0.12464048527950632</v>
      </c>
      <c r="D5" s="6">
        <v>0.32144537990901018</v>
      </c>
      <c r="E5" s="6">
        <v>0.39021074099252212</v>
      </c>
      <c r="F5" s="6">
        <v>0.49231292161271761</v>
      </c>
      <c r="G5" s="6">
        <v>0.61418187522878209</v>
      </c>
      <c r="H5" s="6">
        <v>0.76397531768028037</v>
      </c>
      <c r="I5" s="6">
        <v>1.0133870208649269</v>
      </c>
      <c r="J5" s="6">
        <v>1</v>
      </c>
      <c r="K5" s="6"/>
    </row>
    <row r="6" spans="1:11" x14ac:dyDescent="0.25">
      <c r="A6" t="s">
        <v>9</v>
      </c>
      <c r="B6" s="6">
        <v>3.7077015764635041E-2</v>
      </c>
      <c r="C6" s="6">
        <v>5.442313485289673E-2</v>
      </c>
      <c r="D6" s="6">
        <v>0.25941359574254447</v>
      </c>
      <c r="E6" s="6">
        <v>0.23300532181945979</v>
      </c>
      <c r="F6" s="6">
        <v>0.47728185560799274</v>
      </c>
      <c r="G6" s="6">
        <v>0.58429561200923796</v>
      </c>
      <c r="H6" s="6">
        <v>0.6529270007028819</v>
      </c>
      <c r="I6" s="6">
        <v>0.92062456069886511</v>
      </c>
      <c r="J6" s="6">
        <v>1</v>
      </c>
    </row>
    <row r="7" spans="1:11" x14ac:dyDescent="0.25">
      <c r="A7" t="s">
        <v>10</v>
      </c>
      <c r="B7" s="6">
        <v>9.6333629289183667E-2</v>
      </c>
      <c r="C7" s="6">
        <v>0.10583903483574454</v>
      </c>
      <c r="D7" s="6">
        <v>0.2331958009087586</v>
      </c>
      <c r="E7" s="6">
        <v>0.21319266725857838</v>
      </c>
      <c r="F7" s="6">
        <v>0.57267457042878778</v>
      </c>
      <c r="G7" s="6">
        <v>0.67921867655507395</v>
      </c>
      <c r="H7" s="6">
        <v>0.63756724291011646</v>
      </c>
      <c r="I7" s="6">
        <v>0.98809212931529733</v>
      </c>
      <c r="J7" s="6">
        <v>1</v>
      </c>
    </row>
    <row r="8" spans="1:11" x14ac:dyDescent="0.25">
      <c r="A8" t="s">
        <v>15</v>
      </c>
      <c r="B8" s="6">
        <f>AVERAGE(B5:B7)</f>
        <v>5.2453620689992431E-2</v>
      </c>
      <c r="C8" s="6">
        <f t="shared" ref="C8:J8" si="0">AVERAGE(C5:C7)</f>
        <v>9.4967551656049198E-2</v>
      </c>
      <c r="D8" s="6">
        <f t="shared" si="0"/>
        <v>0.27135159218677107</v>
      </c>
      <c r="E8" s="6">
        <f t="shared" si="0"/>
        <v>0.27880291002352009</v>
      </c>
      <c r="F8" s="6">
        <f t="shared" si="0"/>
        <v>0.51408978254983273</v>
      </c>
      <c r="G8" s="6">
        <f t="shared" si="0"/>
        <v>0.62589872126436463</v>
      </c>
      <c r="H8" s="6">
        <f t="shared" si="0"/>
        <v>0.68482318709775958</v>
      </c>
      <c r="I8" s="6">
        <f t="shared" si="0"/>
        <v>0.97403457029302987</v>
      </c>
      <c r="J8" s="6">
        <f t="shared" si="0"/>
        <v>1</v>
      </c>
    </row>
    <row r="9" spans="1:11" x14ac:dyDescent="0.25">
      <c r="A9" t="s">
        <v>11</v>
      </c>
      <c r="B9" s="6">
        <f>_xlfn.STDEV.P(B5:B7)</f>
        <v>3.148724162095471E-2</v>
      </c>
      <c r="C9" s="6">
        <f t="shared" ref="C9:J9" si="1">_xlfn.STDEV.P(C5:C7)</f>
        <v>2.9678959271152834E-2</v>
      </c>
      <c r="D9" s="6">
        <f t="shared" si="1"/>
        <v>3.7003458106481493E-2</v>
      </c>
      <c r="E9" s="6">
        <f t="shared" si="1"/>
        <v>7.9191388088606748E-2</v>
      </c>
      <c r="F9" s="6">
        <f t="shared" si="1"/>
        <v>4.1877728881640014E-2</v>
      </c>
      <c r="G9" s="6">
        <f t="shared" si="1"/>
        <v>3.9627939692927071E-2</v>
      </c>
      <c r="H9" s="6">
        <f t="shared" si="1"/>
        <v>5.6319181881353257E-2</v>
      </c>
      <c r="I9" s="6">
        <f t="shared" si="1"/>
        <v>3.9152945638554898E-2</v>
      </c>
      <c r="J9" s="6">
        <f t="shared" si="1"/>
        <v>0</v>
      </c>
    </row>
    <row r="14" spans="1:11" x14ac:dyDescent="0.25">
      <c r="A14" t="s">
        <v>16</v>
      </c>
    </row>
    <row r="15" spans="1:11" x14ac:dyDescent="0.25">
      <c r="A15" t="s">
        <v>17</v>
      </c>
      <c r="B15">
        <v>0</v>
      </c>
      <c r="C15">
        <v>10</v>
      </c>
      <c r="D15">
        <v>30</v>
      </c>
      <c r="E15">
        <v>60</v>
      </c>
      <c r="F15">
        <v>90</v>
      </c>
      <c r="G15">
        <v>120</v>
      </c>
      <c r="H15">
        <v>180</v>
      </c>
      <c r="I15">
        <v>300</v>
      </c>
      <c r="J15">
        <v>600</v>
      </c>
    </row>
    <row r="16" spans="1:11" x14ac:dyDescent="0.25">
      <c r="B16">
        <v>1</v>
      </c>
      <c r="C16">
        <v>0.91608912142945942</v>
      </c>
      <c r="D16">
        <v>0.72040907719498792</v>
      </c>
      <c r="E16">
        <v>0.49212285803848727</v>
      </c>
      <c r="F16">
        <v>0.48525407398383047</v>
      </c>
      <c r="G16">
        <v>0.38058341384928945</v>
      </c>
      <c r="H16">
        <v>0.26953749783902808</v>
      </c>
      <c r="I16">
        <v>0.17953309595591807</v>
      </c>
      <c r="J16">
        <v>3.2149022402537343E-2</v>
      </c>
    </row>
    <row r="17" spans="2:10" x14ac:dyDescent="0.25">
      <c r="C17">
        <v>1.8188110241768082E-2</v>
      </c>
      <c r="D17">
        <v>8.76368748029802E-2</v>
      </c>
      <c r="E17">
        <v>8.2449990357414307E-2</v>
      </c>
      <c r="F17">
        <v>0.1051717170507334</v>
      </c>
      <c r="G17">
        <v>8.1435146054719867E-2</v>
      </c>
      <c r="H17">
        <v>3.5759117444663473E-2</v>
      </c>
      <c r="I17">
        <v>2.328432668644493E-2</v>
      </c>
      <c r="J17">
        <v>2.6192416048520531E-2</v>
      </c>
    </row>
    <row r="18" spans="2:10" x14ac:dyDescent="0.25">
      <c r="B18" s="10"/>
      <c r="C18" s="10"/>
      <c r="D18" s="10"/>
      <c r="E18" s="10"/>
      <c r="F18" s="10"/>
      <c r="G18" s="10"/>
    </row>
    <row r="19" spans="2:10" x14ac:dyDescent="0.25">
      <c r="B19" s="3"/>
      <c r="C19" s="3"/>
      <c r="D19" s="3"/>
      <c r="E19" s="3"/>
      <c r="F19" s="3"/>
      <c r="G19" s="3"/>
    </row>
    <row r="20" spans="2:10" x14ac:dyDescent="0.25">
      <c r="B20" s="6"/>
      <c r="C20" s="6"/>
      <c r="D20" s="6"/>
      <c r="E20" s="6"/>
      <c r="F20" s="6"/>
      <c r="G20" s="6"/>
    </row>
  </sheetData>
  <mergeCells count="2">
    <mergeCell ref="B3:J3"/>
    <mergeCell ref="B18:G18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"/>
  <sheetViews>
    <sheetView topLeftCell="M1" workbookViewId="0">
      <selection activeCell="M6" sqref="A6:XFD6"/>
    </sheetView>
  </sheetViews>
  <sheetFormatPr baseColWidth="10" defaultRowHeight="15" x14ac:dyDescent="0.25"/>
  <cols>
    <col min="1" max="1" width="11.42578125" style="3"/>
    <col min="2" max="2" width="13" bestFit="1" customWidth="1"/>
  </cols>
  <sheetData>
    <row r="1" spans="1:28" x14ac:dyDescent="0.25">
      <c r="A1" s="3" t="s">
        <v>7</v>
      </c>
      <c r="B1" s="11">
        <v>600</v>
      </c>
      <c r="C1" s="11"/>
      <c r="D1" s="11"/>
      <c r="E1" s="11">
        <v>300</v>
      </c>
      <c r="F1" s="11"/>
      <c r="G1" s="11"/>
      <c r="H1" s="11">
        <v>180</v>
      </c>
      <c r="I1" s="11"/>
      <c r="J1" s="11"/>
      <c r="K1" s="11">
        <v>120</v>
      </c>
      <c r="L1" s="11"/>
      <c r="M1" s="11"/>
      <c r="N1" s="11">
        <v>90</v>
      </c>
      <c r="O1" s="11"/>
      <c r="P1" s="11"/>
      <c r="Q1" s="11">
        <v>60</v>
      </c>
      <c r="R1" s="11"/>
      <c r="S1" s="11"/>
      <c r="T1" s="11">
        <v>30</v>
      </c>
      <c r="U1" s="11"/>
      <c r="V1" s="11"/>
      <c r="W1" s="11">
        <v>10</v>
      </c>
      <c r="X1" s="11"/>
      <c r="Y1" s="11"/>
      <c r="Z1" s="11">
        <v>0</v>
      </c>
      <c r="AA1" s="11"/>
      <c r="AB1" s="11"/>
    </row>
    <row r="2" spans="1:28" ht="30" x14ac:dyDescent="0.25">
      <c r="A2" s="4" t="s">
        <v>0</v>
      </c>
      <c r="B2" s="1" t="s">
        <v>1</v>
      </c>
      <c r="C2" s="1" t="s">
        <v>2</v>
      </c>
      <c r="D2" s="1" t="s">
        <v>3</v>
      </c>
      <c r="E2" s="1" t="s">
        <v>1</v>
      </c>
      <c r="F2" s="1" t="s">
        <v>2</v>
      </c>
      <c r="G2" s="1" t="s">
        <v>3</v>
      </c>
      <c r="H2" s="1" t="s">
        <v>1</v>
      </c>
      <c r="I2" s="1" t="s">
        <v>2</v>
      </c>
      <c r="J2" s="1" t="s">
        <v>3</v>
      </c>
      <c r="K2" s="1" t="s">
        <v>1</v>
      </c>
      <c r="L2" s="1" t="s">
        <v>2</v>
      </c>
      <c r="M2" s="1" t="s">
        <v>3</v>
      </c>
      <c r="N2" s="1" t="s">
        <v>1</v>
      </c>
      <c r="O2" s="1" t="s">
        <v>2</v>
      </c>
      <c r="P2" s="1" t="s">
        <v>3</v>
      </c>
      <c r="Q2" s="1" t="s">
        <v>1</v>
      </c>
      <c r="R2" s="1" t="s">
        <v>2</v>
      </c>
      <c r="S2" s="1" t="s">
        <v>3</v>
      </c>
      <c r="T2" s="1" t="s">
        <v>1</v>
      </c>
      <c r="U2" s="1" t="s">
        <v>2</v>
      </c>
      <c r="V2" s="1" t="s">
        <v>3</v>
      </c>
      <c r="W2" s="1" t="s">
        <v>1</v>
      </c>
      <c r="X2" s="1" t="s">
        <v>2</v>
      </c>
      <c r="Y2" s="1" t="s">
        <v>3</v>
      </c>
      <c r="Z2" s="1" t="s">
        <v>1</v>
      </c>
      <c r="AA2" s="1" t="s">
        <v>2</v>
      </c>
      <c r="AB2" s="1" t="s">
        <v>3</v>
      </c>
    </row>
    <row r="3" spans="1:28" x14ac:dyDescent="0.25">
      <c r="A3" s="4" t="s">
        <v>4</v>
      </c>
      <c r="B3" s="1">
        <f>SLOPE(B6:B26,$A$6:$A$26)</f>
        <v>1.580086580086581E-4</v>
      </c>
      <c r="C3" s="1">
        <f t="shared" ref="C3:D3" si="0">SLOPE(C6:C26,$A$6:$A$26)</f>
        <v>1.1125541125541135E-4</v>
      </c>
      <c r="D3" s="1">
        <f t="shared" si="0"/>
        <v>1.2727272727272739E-4</v>
      </c>
      <c r="E3" s="1">
        <f>SLOPE(E6:E26,$A$6:$A$26)</f>
        <v>4.2294372294372204E-4</v>
      </c>
      <c r="F3" s="1">
        <f t="shared" ref="F3:G3" si="1">SLOPE(F6:F26,$A$6:$A$26)</f>
        <v>7.6709956709956699E-4</v>
      </c>
      <c r="G3" s="1">
        <f t="shared" si="1"/>
        <v>8.7359307359307389E-4</v>
      </c>
      <c r="H3" s="1">
        <f>SLOPE(H6:H26,$A$6:$A$26)</f>
        <v>1.6935064935064939E-3</v>
      </c>
      <c r="I3" s="1">
        <f t="shared" ref="I3:J3" si="2">SLOPE(I6:I26,$A$6:$A$26)</f>
        <v>1.7571428571428575E-3</v>
      </c>
      <c r="J3" s="1">
        <f t="shared" si="2"/>
        <v>1.8714285714285716E-3</v>
      </c>
      <c r="K3" s="1">
        <f>SLOPE(K6:K26,$A$6:$A$26)</f>
        <v>2.0194805194805195E-3</v>
      </c>
      <c r="L3" s="1">
        <f t="shared" ref="L3:M3" si="3">SLOPE(L6:L26,$A$6:$A$26)</f>
        <v>2.2822510822510821E-3</v>
      </c>
      <c r="M3" s="1">
        <f t="shared" si="3"/>
        <v>2.1588744588744591E-3</v>
      </c>
      <c r="N3" s="1">
        <f>SLOPE(N6:N26,$A$6:$A$26)</f>
        <v>3.0467532467532464E-3</v>
      </c>
      <c r="O3" s="1">
        <f t="shared" ref="O3:P3" si="4">SLOPE(O6:O26,$A$6:$A$26)</f>
        <v>2.4913419913419909E-3</v>
      </c>
      <c r="P3" s="1">
        <f t="shared" si="4"/>
        <v>2.6129870129870131E-3</v>
      </c>
      <c r="Q3" s="1">
        <f>SLOPE(Q6:Q26,$A$6:$A$26)</f>
        <v>3.1320346320346318E-3</v>
      </c>
      <c r="R3" s="1">
        <f t="shared" ref="R3:S3" si="5">SLOPE(R6:R26,$A$6:$A$26)</f>
        <v>3.4012987012987015E-3</v>
      </c>
      <c r="S3" s="1">
        <f t="shared" si="5"/>
        <v>3.635497835497836E-3</v>
      </c>
      <c r="T3" s="1">
        <f>SLOPE(T6:T26,$A$6:$A$26)</f>
        <v>3.8155844155844166E-3</v>
      </c>
      <c r="U3" s="1">
        <f t="shared" ref="U3:V3" si="6">SLOPE(U6:U26,$A$6:$A$26)</f>
        <v>4.5796536796536792E-3</v>
      </c>
      <c r="V3" s="1">
        <f t="shared" si="6"/>
        <v>4.2536796536796527E-3</v>
      </c>
      <c r="W3" s="1">
        <f>SLOPE(W6:W26,$A$6:$A$26)</f>
        <v>5.3428571428571431E-3</v>
      </c>
      <c r="X3" s="1">
        <f t="shared" ref="X3:Y3" si="7">SLOPE(X6:X26,$A$6:$A$26)</f>
        <v>5.6502164502164496E-3</v>
      </c>
      <c r="Y3" s="1">
        <f t="shared" si="7"/>
        <v>5.7852813852813847E-3</v>
      </c>
      <c r="Z3" s="1">
        <f>SLOPE(Z6:Z26,$A$6:$A$26)</f>
        <v>5.3549783549783547E-3</v>
      </c>
      <c r="AA3" s="1">
        <f t="shared" ref="AA3:AB3" si="8">SLOPE(AA6:AA26,$A$6:$A$26)</f>
        <v>5.7173160173160167E-3</v>
      </c>
      <c r="AB3" s="1">
        <f t="shared" si="8"/>
        <v>5.4844155844155848E-3</v>
      </c>
    </row>
    <row r="4" spans="1:28" x14ac:dyDescent="0.25">
      <c r="A4" s="4" t="s">
        <v>5</v>
      </c>
      <c r="B4" s="1">
        <f>AVERAGE(B3:D3)</f>
        <v>1.3217893217893226E-4</v>
      </c>
      <c r="C4" s="1"/>
      <c r="D4" s="1"/>
      <c r="E4" s="1">
        <f>AVERAGE(E3:G3)</f>
        <v>6.8787878787878766E-4</v>
      </c>
      <c r="F4" s="1"/>
      <c r="G4" s="1"/>
      <c r="H4" s="1">
        <f>AVERAGE(H3:J3)</f>
        <v>1.7740259740259745E-3</v>
      </c>
      <c r="I4" s="1"/>
      <c r="J4" s="1"/>
      <c r="K4" s="1">
        <f>AVERAGE(K3:M3)</f>
        <v>2.1535353535353536E-3</v>
      </c>
      <c r="L4" s="1"/>
      <c r="M4" s="1"/>
      <c r="N4" s="1">
        <f>AVERAGE(N3:P3)</f>
        <v>2.7170274170274168E-3</v>
      </c>
      <c r="O4" s="1"/>
      <c r="P4" s="1"/>
      <c r="Q4" s="1">
        <f>AVERAGE(Q3:S3)</f>
        <v>3.3896103896103899E-3</v>
      </c>
      <c r="R4" s="1"/>
      <c r="S4" s="1"/>
      <c r="T4" s="1">
        <f>AVERAGE(T3:V3)</f>
        <v>4.2163059163059166E-3</v>
      </c>
      <c r="U4" s="1"/>
      <c r="V4" s="1"/>
      <c r="W4" s="1">
        <f>AVERAGE(W3:Y3)</f>
        <v>5.5927849927849922E-3</v>
      </c>
      <c r="X4" s="1"/>
      <c r="Y4" s="1"/>
      <c r="Z4" s="1">
        <f>AVERAGE(Z3:AB3)</f>
        <v>5.518903318903319E-3</v>
      </c>
      <c r="AA4" s="1"/>
      <c r="AB4" s="1"/>
    </row>
    <row r="5" spans="1:28" x14ac:dyDescent="0.25">
      <c r="A5" s="4" t="s">
        <v>6</v>
      </c>
      <c r="B5" s="1">
        <f>_xlfn.STDEV.P(B3:D3)</f>
        <v>1.9399650433770641E-5</v>
      </c>
      <c r="C5" s="1"/>
      <c r="D5" s="1"/>
      <c r="E5" s="1">
        <f>_xlfn.STDEV.P(E3:G3)</f>
        <v>1.9231598686438113E-4</v>
      </c>
      <c r="F5" s="1"/>
      <c r="G5" s="1"/>
      <c r="H5" s="1">
        <f>_xlfn.STDEV.P(H3:J3)</f>
        <v>7.3610896746764391E-5</v>
      </c>
      <c r="I5" s="1"/>
      <c r="J5" s="1"/>
      <c r="K5" s="1">
        <f>_xlfn.STDEV.P(K3:M3)</f>
        <v>1.0734204426056642E-4</v>
      </c>
      <c r="L5" s="1"/>
      <c r="M5" s="1"/>
      <c r="N5" s="1">
        <f>_xlfn.STDEV.P(N3:P3)</f>
        <v>2.3838165465494554E-4</v>
      </c>
      <c r="O5" s="1"/>
      <c r="P5" s="1"/>
      <c r="Q5" s="1">
        <f>_xlfn.STDEV.P(Q3:S3)</f>
        <v>2.0570409456782053E-4</v>
      </c>
      <c r="R5" s="1"/>
      <c r="S5" s="1"/>
      <c r="T5" s="1">
        <f>_xlfn.STDEV.P(T3:V3)</f>
        <v>3.1304744822236016E-4</v>
      </c>
      <c r="U5" s="1"/>
      <c r="V5" s="1"/>
      <c r="W5" s="1">
        <f>_xlfn.STDEV.P(W3:Y3)</f>
        <v>1.8512803100951869E-4</v>
      </c>
      <c r="X5" s="1"/>
      <c r="Y5" s="1"/>
      <c r="Z5" s="1">
        <f>_xlfn.STDEV.P(Z3:AB3)</f>
        <v>1.4992041946680182E-4</v>
      </c>
      <c r="AA5" s="1"/>
      <c r="AB5" s="1"/>
    </row>
    <row r="6" spans="1:28" x14ac:dyDescent="0.25">
      <c r="A6" s="5">
        <v>0</v>
      </c>
      <c r="B6" s="2">
        <v>0.254</v>
      </c>
      <c r="C6" s="2">
        <v>0.25</v>
      </c>
      <c r="D6" s="2">
        <v>0.255</v>
      </c>
      <c r="E6" s="2">
        <v>0.27300000000000002</v>
      </c>
      <c r="F6" s="2">
        <v>0.27400000000000002</v>
      </c>
      <c r="G6" s="2">
        <v>0.27700000000000002</v>
      </c>
      <c r="H6" s="2">
        <v>0.28899999999999998</v>
      </c>
      <c r="I6" s="2">
        <v>0.28999999999999998</v>
      </c>
      <c r="J6" s="2">
        <v>0.29199999999999998</v>
      </c>
      <c r="K6" s="2">
        <v>0.31</v>
      </c>
      <c r="L6" s="2">
        <v>0.308</v>
      </c>
      <c r="M6" s="2">
        <v>0.30199999999999999</v>
      </c>
      <c r="N6" s="2">
        <v>0.32700000000000001</v>
      </c>
      <c r="O6" s="2">
        <v>0.318</v>
      </c>
      <c r="P6" s="2">
        <v>0.309</v>
      </c>
      <c r="Q6" s="2">
        <v>0.29599999999999999</v>
      </c>
      <c r="R6" s="2">
        <v>0.28899999999999998</v>
      </c>
      <c r="S6" s="2">
        <v>0.28599999999999998</v>
      </c>
      <c r="T6" s="2">
        <v>0.32200000000000001</v>
      </c>
      <c r="U6" s="2">
        <v>0.32300000000000001</v>
      </c>
      <c r="V6" s="2">
        <v>0.32100000000000001</v>
      </c>
      <c r="W6" s="2">
        <v>0.32900000000000001</v>
      </c>
      <c r="X6" s="2">
        <v>0.317</v>
      </c>
      <c r="Y6" s="2">
        <v>0.309</v>
      </c>
      <c r="Z6" s="2">
        <v>0.312</v>
      </c>
      <c r="AA6" s="2">
        <v>0.31</v>
      </c>
      <c r="AB6" s="2">
        <v>0.30499999999999999</v>
      </c>
    </row>
    <row r="7" spans="1:28" x14ac:dyDescent="0.25">
      <c r="A7" s="5">
        <f>A6+3</f>
        <v>3</v>
      </c>
      <c r="B7" s="2">
        <v>0.255</v>
      </c>
      <c r="C7" s="2">
        <v>0.25</v>
      </c>
      <c r="D7" s="2">
        <v>0.25600000000000001</v>
      </c>
      <c r="E7" s="2">
        <v>0.27400000000000002</v>
      </c>
      <c r="F7" s="2">
        <v>0.27700000000000002</v>
      </c>
      <c r="G7" s="2">
        <v>0.28000000000000003</v>
      </c>
      <c r="H7" s="2">
        <v>0.29299999999999998</v>
      </c>
      <c r="I7" s="2">
        <v>0.29499999999999998</v>
      </c>
      <c r="J7" s="2">
        <v>0.29799999999999999</v>
      </c>
      <c r="K7" s="2">
        <v>0.316</v>
      </c>
      <c r="L7" s="2">
        <v>0.316</v>
      </c>
      <c r="M7" s="2">
        <v>0.308</v>
      </c>
      <c r="N7" s="2">
        <v>0.33500000000000002</v>
      </c>
      <c r="O7" s="2">
        <v>0.32700000000000001</v>
      </c>
      <c r="P7" s="2">
        <v>0.316</v>
      </c>
      <c r="Q7" s="2">
        <v>0.30499999999999999</v>
      </c>
      <c r="R7" s="2">
        <v>0.30299999999999999</v>
      </c>
      <c r="S7" s="2">
        <v>0.29599999999999999</v>
      </c>
      <c r="T7" s="2">
        <v>0.33400000000000002</v>
      </c>
      <c r="U7" s="2">
        <v>0.33700000000000002</v>
      </c>
      <c r="V7" s="2">
        <v>0.33400000000000002</v>
      </c>
      <c r="W7" s="2">
        <v>0.34499999999999997</v>
      </c>
      <c r="X7" s="2">
        <v>0.33300000000000002</v>
      </c>
      <c r="Y7" s="2">
        <v>0.32800000000000001</v>
      </c>
      <c r="Z7" s="2">
        <v>0.32900000000000001</v>
      </c>
      <c r="AA7" s="2">
        <v>0.32700000000000001</v>
      </c>
      <c r="AB7" s="2">
        <v>0.32100000000000001</v>
      </c>
    </row>
    <row r="8" spans="1:28" x14ac:dyDescent="0.25">
      <c r="A8" s="5">
        <f t="shared" ref="A8:A46" si="9">A7+3</f>
        <v>6</v>
      </c>
      <c r="B8" s="2">
        <v>0.255</v>
      </c>
      <c r="C8" s="2">
        <v>0.251</v>
      </c>
      <c r="D8" s="2">
        <v>0.25600000000000001</v>
      </c>
      <c r="E8" s="2">
        <v>0.27500000000000002</v>
      </c>
      <c r="F8" s="2">
        <v>0.27800000000000002</v>
      </c>
      <c r="G8" s="2">
        <v>0.28199999999999997</v>
      </c>
      <c r="H8" s="2">
        <v>0.29799999999999999</v>
      </c>
      <c r="I8" s="2">
        <v>0.30099999999999999</v>
      </c>
      <c r="J8" s="2">
        <v>0.30399999999999999</v>
      </c>
      <c r="K8" s="2">
        <v>0.32200000000000001</v>
      </c>
      <c r="L8" s="2">
        <v>0.32300000000000001</v>
      </c>
      <c r="M8" s="2">
        <v>0.315</v>
      </c>
      <c r="N8" s="2">
        <v>0.34399999999999997</v>
      </c>
      <c r="O8" s="2">
        <v>0.33600000000000002</v>
      </c>
      <c r="P8" s="2">
        <v>0.32400000000000001</v>
      </c>
      <c r="Q8" s="2">
        <v>0.315</v>
      </c>
      <c r="R8" s="2">
        <v>0.314</v>
      </c>
      <c r="S8" s="2">
        <v>0.307</v>
      </c>
      <c r="T8" s="2">
        <v>0.34699999999999998</v>
      </c>
      <c r="U8" s="2">
        <v>0.35099999999999998</v>
      </c>
      <c r="V8" s="2">
        <v>0.34899999999999998</v>
      </c>
      <c r="W8" s="2">
        <v>0.36199999999999999</v>
      </c>
      <c r="X8" s="2">
        <v>0.35</v>
      </c>
      <c r="Y8" s="2">
        <v>0.34499999999999997</v>
      </c>
      <c r="Z8" s="2">
        <v>0.34599999999999997</v>
      </c>
      <c r="AA8" s="2">
        <v>0.34399999999999997</v>
      </c>
      <c r="AB8" s="2">
        <v>0.33700000000000002</v>
      </c>
    </row>
    <row r="9" spans="1:28" x14ac:dyDescent="0.25">
      <c r="A9" s="5">
        <f t="shared" si="9"/>
        <v>9</v>
      </c>
      <c r="B9" s="2">
        <v>0.255</v>
      </c>
      <c r="C9" s="2">
        <v>0.25</v>
      </c>
      <c r="D9" s="2">
        <v>0.25600000000000001</v>
      </c>
      <c r="E9" s="2">
        <v>0.27600000000000002</v>
      </c>
      <c r="F9" s="2">
        <v>0.28100000000000003</v>
      </c>
      <c r="G9" s="2">
        <v>0.28399999999999997</v>
      </c>
      <c r="H9" s="2">
        <v>0.30399999999999999</v>
      </c>
      <c r="I9" s="2">
        <v>0.30599999999999999</v>
      </c>
      <c r="J9" s="2">
        <v>0.31</v>
      </c>
      <c r="K9" s="2">
        <v>0.32800000000000001</v>
      </c>
      <c r="L9" s="2">
        <v>0.33</v>
      </c>
      <c r="M9" s="2">
        <v>0.32100000000000001</v>
      </c>
      <c r="N9" s="2">
        <v>0.35299999999999998</v>
      </c>
      <c r="O9" s="2">
        <v>0.34300000000000003</v>
      </c>
      <c r="P9" s="2">
        <v>0.33300000000000002</v>
      </c>
      <c r="Q9" s="2">
        <v>0.32500000000000001</v>
      </c>
      <c r="R9" s="2">
        <v>0.32500000000000001</v>
      </c>
      <c r="S9" s="2">
        <v>0.318</v>
      </c>
      <c r="T9" s="2">
        <v>0.35799999999999998</v>
      </c>
      <c r="U9" s="2">
        <v>0.36399999999999999</v>
      </c>
      <c r="V9" s="2">
        <v>0.36299999999999999</v>
      </c>
      <c r="W9" s="2">
        <v>0.378</v>
      </c>
      <c r="X9" s="2">
        <v>0.36699999999999999</v>
      </c>
      <c r="Y9" s="2">
        <v>0.36199999999999999</v>
      </c>
      <c r="Z9" s="2">
        <v>0.36199999999999999</v>
      </c>
      <c r="AA9" s="2">
        <v>0.36099999999999999</v>
      </c>
      <c r="AB9" s="2">
        <v>0.35399999999999998</v>
      </c>
    </row>
    <row r="10" spans="1:28" x14ac:dyDescent="0.25">
      <c r="A10" s="5">
        <f t="shared" si="9"/>
        <v>12</v>
      </c>
      <c r="B10" s="2">
        <v>0.25600000000000001</v>
      </c>
      <c r="C10" s="2">
        <v>0.25</v>
      </c>
      <c r="D10" s="2">
        <v>0.25700000000000001</v>
      </c>
      <c r="E10" s="2">
        <v>0.27700000000000002</v>
      </c>
      <c r="F10" s="2">
        <v>0.28399999999999997</v>
      </c>
      <c r="G10" s="2">
        <v>0.28699999999999998</v>
      </c>
      <c r="H10" s="2">
        <v>0.309</v>
      </c>
      <c r="I10" s="2">
        <v>0.311</v>
      </c>
      <c r="J10" s="2">
        <v>0.315</v>
      </c>
      <c r="K10" s="2">
        <v>0.33400000000000002</v>
      </c>
      <c r="L10" s="2">
        <v>0.33700000000000002</v>
      </c>
      <c r="M10" s="2">
        <v>0.32700000000000001</v>
      </c>
      <c r="N10" s="2">
        <v>0.36199999999999999</v>
      </c>
      <c r="O10" s="2">
        <v>0.35</v>
      </c>
      <c r="P10" s="2">
        <v>0.34200000000000003</v>
      </c>
      <c r="Q10" s="2">
        <v>0.33500000000000002</v>
      </c>
      <c r="R10" s="2">
        <v>0.33500000000000002</v>
      </c>
      <c r="S10" s="2">
        <v>0.32900000000000001</v>
      </c>
      <c r="T10" s="2">
        <v>0.36899999999999999</v>
      </c>
      <c r="U10" s="2">
        <v>0.377</v>
      </c>
      <c r="V10" s="2">
        <v>0.376</v>
      </c>
      <c r="W10" s="2">
        <v>0.39500000000000002</v>
      </c>
      <c r="X10" s="2">
        <v>0.38400000000000001</v>
      </c>
      <c r="Y10" s="2">
        <v>0.379</v>
      </c>
      <c r="Z10" s="2">
        <v>0.378</v>
      </c>
      <c r="AA10" s="2">
        <v>0.378</v>
      </c>
      <c r="AB10" s="2">
        <v>0.37</v>
      </c>
    </row>
    <row r="11" spans="1:28" x14ac:dyDescent="0.25">
      <c r="A11" s="5">
        <f t="shared" si="9"/>
        <v>15</v>
      </c>
      <c r="B11" s="2">
        <v>0.25600000000000001</v>
      </c>
      <c r="C11" s="2">
        <v>0.251</v>
      </c>
      <c r="D11" s="2">
        <v>0.25700000000000001</v>
      </c>
      <c r="E11" s="2">
        <v>0.27800000000000002</v>
      </c>
      <c r="F11" s="2">
        <v>0.28599999999999998</v>
      </c>
      <c r="G11" s="2">
        <v>0.28899999999999998</v>
      </c>
      <c r="H11" s="2">
        <v>0.314</v>
      </c>
      <c r="I11" s="2">
        <v>0.316</v>
      </c>
      <c r="J11" s="2">
        <v>0.32100000000000001</v>
      </c>
      <c r="K11" s="2">
        <v>0.34</v>
      </c>
      <c r="L11" s="2">
        <v>0.34399999999999997</v>
      </c>
      <c r="M11" s="2">
        <v>0.33400000000000002</v>
      </c>
      <c r="N11" s="2">
        <v>0.371</v>
      </c>
      <c r="O11" s="2">
        <v>0.35799999999999998</v>
      </c>
      <c r="P11" s="2">
        <v>0.35</v>
      </c>
      <c r="Q11" s="2">
        <v>0.34399999999999997</v>
      </c>
      <c r="R11" s="2">
        <v>0.34599999999999997</v>
      </c>
      <c r="S11" s="2">
        <v>0.34100000000000003</v>
      </c>
      <c r="T11" s="2">
        <v>0.38</v>
      </c>
      <c r="U11" s="2">
        <v>0.39100000000000001</v>
      </c>
      <c r="V11" s="2">
        <v>0.38900000000000001</v>
      </c>
      <c r="W11" s="2">
        <v>0.41099999999999998</v>
      </c>
      <c r="X11" s="2">
        <v>0.40100000000000002</v>
      </c>
      <c r="Y11" s="2">
        <v>0.39600000000000002</v>
      </c>
      <c r="Z11" s="2">
        <v>0.39500000000000002</v>
      </c>
      <c r="AA11" s="2">
        <v>0.39600000000000002</v>
      </c>
      <c r="AB11" s="2">
        <v>0.38600000000000001</v>
      </c>
    </row>
    <row r="12" spans="1:28" x14ac:dyDescent="0.25">
      <c r="A12" s="5">
        <f t="shared" si="9"/>
        <v>18</v>
      </c>
      <c r="B12" s="2">
        <v>0.25900000000000001</v>
      </c>
      <c r="C12" s="2">
        <v>0.251</v>
      </c>
      <c r="D12" s="2">
        <v>0.25700000000000001</v>
      </c>
      <c r="E12" s="2">
        <v>0.28000000000000003</v>
      </c>
      <c r="F12" s="2">
        <v>0.28799999999999998</v>
      </c>
      <c r="G12" s="2">
        <v>0.29199999999999998</v>
      </c>
      <c r="H12" s="2">
        <v>0.32</v>
      </c>
      <c r="I12" s="2">
        <v>0.32100000000000001</v>
      </c>
      <c r="J12" s="2">
        <v>0.32600000000000001</v>
      </c>
      <c r="K12" s="2">
        <v>0.34699999999999998</v>
      </c>
      <c r="L12" s="2">
        <v>0.35</v>
      </c>
      <c r="M12" s="2">
        <v>0.34</v>
      </c>
      <c r="N12" s="2">
        <v>0.38</v>
      </c>
      <c r="O12" s="2">
        <v>0.36499999999999999</v>
      </c>
      <c r="P12" s="2">
        <v>0.35799999999999998</v>
      </c>
      <c r="Q12" s="2">
        <v>0.35299999999999998</v>
      </c>
      <c r="R12" s="2">
        <v>0.35599999999999998</v>
      </c>
      <c r="S12" s="2">
        <v>0.35199999999999998</v>
      </c>
      <c r="T12" s="2">
        <v>0.39200000000000002</v>
      </c>
      <c r="U12" s="2">
        <v>0.40400000000000003</v>
      </c>
      <c r="V12" s="2">
        <v>0.40200000000000002</v>
      </c>
      <c r="W12" s="2">
        <v>0.42799999999999999</v>
      </c>
      <c r="X12" s="2">
        <v>0.41899999999999998</v>
      </c>
      <c r="Y12" s="2">
        <v>0.41399999999999998</v>
      </c>
      <c r="Z12" s="2">
        <v>0.41099999999999998</v>
      </c>
      <c r="AA12" s="2">
        <v>0.41299999999999998</v>
      </c>
      <c r="AB12" s="2">
        <v>0.40300000000000002</v>
      </c>
    </row>
    <row r="13" spans="1:28" x14ac:dyDescent="0.25">
      <c r="A13" s="5">
        <f t="shared" si="9"/>
        <v>21</v>
      </c>
      <c r="B13" s="2">
        <v>0.25900000000000001</v>
      </c>
      <c r="C13" s="2">
        <v>0.252</v>
      </c>
      <c r="D13" s="2">
        <v>0.25700000000000001</v>
      </c>
      <c r="E13" s="2">
        <v>0.28100000000000003</v>
      </c>
      <c r="F13" s="2">
        <v>0.28999999999999998</v>
      </c>
      <c r="G13" s="2">
        <v>0.29399999999999998</v>
      </c>
      <c r="H13" s="2">
        <v>0.32500000000000001</v>
      </c>
      <c r="I13" s="2">
        <v>0.32600000000000001</v>
      </c>
      <c r="J13" s="2">
        <v>0.33200000000000002</v>
      </c>
      <c r="K13" s="2">
        <v>0.35299999999999998</v>
      </c>
      <c r="L13" s="2">
        <v>0.35699999999999998</v>
      </c>
      <c r="M13" s="2">
        <v>0.34699999999999998</v>
      </c>
      <c r="N13" s="2">
        <v>0.38900000000000001</v>
      </c>
      <c r="O13" s="2">
        <v>0.373</v>
      </c>
      <c r="P13" s="2">
        <v>0.36499999999999999</v>
      </c>
      <c r="Q13" s="2">
        <v>0.36299999999999999</v>
      </c>
      <c r="R13" s="2">
        <v>0.36699999999999999</v>
      </c>
      <c r="S13" s="2">
        <v>0.36299999999999999</v>
      </c>
      <c r="T13" s="2">
        <v>0.40300000000000002</v>
      </c>
      <c r="U13" s="2">
        <v>0.41799999999999998</v>
      </c>
      <c r="V13" s="2">
        <v>0.41499999999999998</v>
      </c>
      <c r="W13" s="2">
        <v>0.44400000000000001</v>
      </c>
      <c r="X13" s="2">
        <v>0.436</v>
      </c>
      <c r="Y13" s="2">
        <v>0.43099999999999999</v>
      </c>
      <c r="Z13" s="2">
        <v>0.42699999999999999</v>
      </c>
      <c r="AA13" s="2">
        <v>0.43099999999999999</v>
      </c>
      <c r="AB13" s="2">
        <v>0.41899999999999998</v>
      </c>
    </row>
    <row r="14" spans="1:28" x14ac:dyDescent="0.25">
      <c r="A14" s="5">
        <f t="shared" si="9"/>
        <v>24</v>
      </c>
      <c r="B14" s="2">
        <v>0.25700000000000001</v>
      </c>
      <c r="C14" s="2">
        <v>0.252</v>
      </c>
      <c r="D14" s="2">
        <v>0.25700000000000001</v>
      </c>
      <c r="E14" s="2">
        <v>0.28299999999999997</v>
      </c>
      <c r="F14" s="2">
        <v>0.29299999999999998</v>
      </c>
      <c r="G14" s="2">
        <v>0.29699999999999999</v>
      </c>
      <c r="H14" s="2">
        <v>0.33</v>
      </c>
      <c r="I14" s="2">
        <v>0.33200000000000002</v>
      </c>
      <c r="J14" s="2">
        <v>0.33700000000000002</v>
      </c>
      <c r="K14" s="2">
        <v>0.35899999999999999</v>
      </c>
      <c r="L14" s="2">
        <v>0.36399999999999999</v>
      </c>
      <c r="M14" s="2">
        <v>0.35299999999999998</v>
      </c>
      <c r="N14" s="2">
        <v>0.39800000000000002</v>
      </c>
      <c r="O14" s="2">
        <v>0.38100000000000001</v>
      </c>
      <c r="P14" s="2">
        <v>0.373</v>
      </c>
      <c r="Q14" s="2">
        <v>0.372</v>
      </c>
      <c r="R14" s="2">
        <v>0.377</v>
      </c>
      <c r="S14" s="2">
        <v>0.374</v>
      </c>
      <c r="T14" s="2">
        <v>0.41399999999999998</v>
      </c>
      <c r="U14" s="2">
        <v>0.432</v>
      </c>
      <c r="V14" s="2">
        <v>0.42799999999999999</v>
      </c>
      <c r="W14" s="2">
        <v>0.46</v>
      </c>
      <c r="X14" s="2">
        <v>0.45300000000000001</v>
      </c>
      <c r="Y14" s="2">
        <v>0.44900000000000001</v>
      </c>
      <c r="Z14" s="2">
        <v>0.442</v>
      </c>
      <c r="AA14" s="2">
        <v>0.44800000000000001</v>
      </c>
      <c r="AB14" s="2">
        <v>0.436</v>
      </c>
    </row>
    <row r="15" spans="1:28" x14ac:dyDescent="0.25">
      <c r="A15" s="5">
        <f t="shared" si="9"/>
        <v>27</v>
      </c>
      <c r="B15" s="2">
        <v>0.25700000000000001</v>
      </c>
      <c r="C15" s="2">
        <v>0.252</v>
      </c>
      <c r="D15" s="2">
        <v>0.25800000000000001</v>
      </c>
      <c r="E15" s="2">
        <v>0.28399999999999997</v>
      </c>
      <c r="F15" s="2">
        <v>0.29499999999999998</v>
      </c>
      <c r="G15" s="2">
        <v>0.3</v>
      </c>
      <c r="H15" s="2">
        <v>0.33500000000000002</v>
      </c>
      <c r="I15" s="2">
        <v>0.33700000000000002</v>
      </c>
      <c r="J15" s="2">
        <v>0.34300000000000003</v>
      </c>
      <c r="K15" s="2">
        <v>0.36499999999999999</v>
      </c>
      <c r="L15" s="2">
        <v>0.371</v>
      </c>
      <c r="M15" s="2">
        <v>0.36</v>
      </c>
      <c r="N15" s="2">
        <v>0.40799999999999997</v>
      </c>
      <c r="O15" s="2">
        <v>0.38800000000000001</v>
      </c>
      <c r="P15" s="2">
        <v>0.38</v>
      </c>
      <c r="Q15" s="2">
        <v>0.38100000000000001</v>
      </c>
      <c r="R15" s="2">
        <v>0.38700000000000001</v>
      </c>
      <c r="S15" s="2">
        <v>0.38500000000000001</v>
      </c>
      <c r="T15" s="2">
        <v>0.42499999999999999</v>
      </c>
      <c r="U15" s="2">
        <v>0.44600000000000001</v>
      </c>
      <c r="V15" s="2">
        <v>0.441</v>
      </c>
      <c r="W15" s="2">
        <v>0.47599999999999998</v>
      </c>
      <c r="X15" s="2">
        <v>0.47</v>
      </c>
      <c r="Y15" s="2">
        <v>0.46600000000000003</v>
      </c>
      <c r="Z15" s="2">
        <v>0.45800000000000002</v>
      </c>
      <c r="AA15" s="2">
        <v>0.46500000000000002</v>
      </c>
      <c r="AB15" s="2">
        <v>0.45200000000000001</v>
      </c>
    </row>
    <row r="16" spans="1:28" x14ac:dyDescent="0.25">
      <c r="A16" s="5">
        <f t="shared" si="9"/>
        <v>30</v>
      </c>
      <c r="B16" s="2">
        <v>0.25700000000000001</v>
      </c>
      <c r="C16" s="2">
        <v>0.253</v>
      </c>
      <c r="D16" s="2">
        <v>0.25800000000000001</v>
      </c>
      <c r="E16" s="2">
        <v>0.28499999999999998</v>
      </c>
      <c r="F16" s="2">
        <v>0.29699999999999999</v>
      </c>
      <c r="G16" s="2">
        <v>0.30199999999999999</v>
      </c>
      <c r="H16" s="2">
        <v>0.34</v>
      </c>
      <c r="I16" s="2">
        <v>0.34300000000000003</v>
      </c>
      <c r="J16" s="2">
        <v>0.34799999999999998</v>
      </c>
      <c r="K16" s="2">
        <v>0.371</v>
      </c>
      <c r="L16" s="2">
        <v>0.378</v>
      </c>
      <c r="M16" s="2">
        <v>0.36599999999999999</v>
      </c>
      <c r="N16" s="2">
        <v>0.41699999999999998</v>
      </c>
      <c r="O16" s="2">
        <v>0.39500000000000002</v>
      </c>
      <c r="P16" s="2">
        <v>0.38800000000000001</v>
      </c>
      <c r="Q16" s="2">
        <v>0.39100000000000001</v>
      </c>
      <c r="R16" s="2">
        <v>0.39700000000000002</v>
      </c>
      <c r="S16" s="2">
        <v>0.39600000000000002</v>
      </c>
      <c r="T16" s="2">
        <v>0.437</v>
      </c>
      <c r="U16" s="2">
        <v>0.46</v>
      </c>
      <c r="V16" s="2">
        <v>0.45400000000000001</v>
      </c>
      <c r="W16" s="2">
        <v>0.49199999999999999</v>
      </c>
      <c r="X16" s="2">
        <v>0.48699999999999999</v>
      </c>
      <c r="Y16" s="2">
        <v>0.48399999999999999</v>
      </c>
      <c r="Z16" s="2">
        <v>0.47399999999999998</v>
      </c>
      <c r="AA16" s="2">
        <v>0.48299999999999998</v>
      </c>
      <c r="AB16" s="2">
        <v>0.46899999999999997</v>
      </c>
    </row>
    <row r="17" spans="1:28" x14ac:dyDescent="0.25">
      <c r="A17" s="5">
        <f t="shared" si="9"/>
        <v>33</v>
      </c>
      <c r="B17" s="2">
        <v>0.25900000000000001</v>
      </c>
      <c r="C17" s="2">
        <v>0.253</v>
      </c>
      <c r="D17" s="2">
        <v>0.25900000000000001</v>
      </c>
      <c r="E17" s="2">
        <v>0.28699999999999998</v>
      </c>
      <c r="F17" s="2">
        <v>0.29899999999999999</v>
      </c>
      <c r="G17" s="2">
        <v>0.30499999999999999</v>
      </c>
      <c r="H17" s="2">
        <v>0.34499999999999997</v>
      </c>
      <c r="I17" s="2">
        <v>0.34799999999999998</v>
      </c>
      <c r="J17" s="2">
        <v>0.35399999999999998</v>
      </c>
      <c r="K17" s="2">
        <v>0.377</v>
      </c>
      <c r="L17" s="2">
        <v>0.38500000000000001</v>
      </c>
      <c r="M17" s="2">
        <v>0.373</v>
      </c>
      <c r="N17" s="2">
        <v>0.42599999999999999</v>
      </c>
      <c r="O17" s="2">
        <v>0.40300000000000002</v>
      </c>
      <c r="P17" s="2">
        <v>0.39600000000000002</v>
      </c>
      <c r="Q17" s="2">
        <v>0.4</v>
      </c>
      <c r="R17" s="2">
        <v>0.40699999999999997</v>
      </c>
      <c r="S17" s="2">
        <v>0.40699999999999997</v>
      </c>
      <c r="T17" s="2">
        <v>0.44900000000000001</v>
      </c>
      <c r="U17" s="2">
        <v>0.47399999999999998</v>
      </c>
      <c r="V17" s="2">
        <v>0.46700000000000003</v>
      </c>
      <c r="W17" s="2">
        <v>0.50800000000000001</v>
      </c>
      <c r="X17" s="2">
        <v>0.504</v>
      </c>
      <c r="Y17" s="2">
        <v>0.501</v>
      </c>
      <c r="Z17" s="2">
        <v>0.49</v>
      </c>
      <c r="AA17" s="2">
        <v>0.5</v>
      </c>
      <c r="AB17" s="2">
        <v>0.48499999999999999</v>
      </c>
    </row>
    <row r="18" spans="1:28" x14ac:dyDescent="0.25">
      <c r="A18" s="5">
        <f t="shared" si="9"/>
        <v>36</v>
      </c>
      <c r="B18" s="2">
        <v>0.26300000000000001</v>
      </c>
      <c r="C18" s="2">
        <v>0.254</v>
      </c>
      <c r="D18" s="2">
        <v>0.25900000000000001</v>
      </c>
      <c r="E18" s="2">
        <v>0.28799999999999998</v>
      </c>
      <c r="F18" s="2">
        <v>0.30299999999999999</v>
      </c>
      <c r="G18" s="2">
        <v>0.307</v>
      </c>
      <c r="H18" s="2">
        <v>0.35</v>
      </c>
      <c r="I18" s="2">
        <v>0.35299999999999998</v>
      </c>
      <c r="J18" s="2">
        <v>0.36</v>
      </c>
      <c r="K18" s="2">
        <v>0.38300000000000001</v>
      </c>
      <c r="L18" s="2">
        <v>0.39200000000000002</v>
      </c>
      <c r="M18" s="2">
        <v>0.379</v>
      </c>
      <c r="N18" s="2">
        <v>0.436</v>
      </c>
      <c r="O18" s="2">
        <v>0.41</v>
      </c>
      <c r="P18" s="2">
        <v>0.40400000000000003</v>
      </c>
      <c r="Q18" s="2">
        <v>0.41</v>
      </c>
      <c r="R18" s="2">
        <v>0.41699999999999998</v>
      </c>
      <c r="S18" s="2">
        <v>0.41799999999999998</v>
      </c>
      <c r="T18" s="2">
        <v>0.46</v>
      </c>
      <c r="U18" s="2">
        <v>0.48799999999999999</v>
      </c>
      <c r="V18" s="2">
        <v>0.48</v>
      </c>
      <c r="W18" s="2">
        <v>0.52400000000000002</v>
      </c>
      <c r="X18" s="2">
        <v>0.52</v>
      </c>
      <c r="Y18" s="2">
        <v>0.51800000000000002</v>
      </c>
      <c r="Z18" s="2">
        <v>0.50600000000000001</v>
      </c>
      <c r="AA18" s="2">
        <v>0.51700000000000002</v>
      </c>
      <c r="AB18" s="2">
        <v>0.502</v>
      </c>
    </row>
    <row r="19" spans="1:28" x14ac:dyDescent="0.25">
      <c r="A19" s="5">
        <f t="shared" si="9"/>
        <v>39</v>
      </c>
      <c r="B19" s="2">
        <v>0.26500000000000001</v>
      </c>
      <c r="C19" s="2">
        <v>0.254</v>
      </c>
      <c r="D19" s="2">
        <v>0.26</v>
      </c>
      <c r="E19" s="2">
        <v>0.28899999999999998</v>
      </c>
      <c r="F19" s="2">
        <v>0.30599999999999999</v>
      </c>
      <c r="G19" s="2">
        <v>0.31</v>
      </c>
      <c r="H19" s="2">
        <v>0.35499999999999998</v>
      </c>
      <c r="I19" s="2">
        <v>0.35799999999999998</v>
      </c>
      <c r="J19" s="2">
        <v>0.36499999999999999</v>
      </c>
      <c r="K19" s="2">
        <v>0.38900000000000001</v>
      </c>
      <c r="L19" s="2">
        <v>0.39900000000000002</v>
      </c>
      <c r="M19" s="2">
        <v>0.38600000000000001</v>
      </c>
      <c r="N19" s="2">
        <v>0.44500000000000001</v>
      </c>
      <c r="O19" s="2">
        <v>0.41799999999999998</v>
      </c>
      <c r="P19" s="2">
        <v>0.41199999999999998</v>
      </c>
      <c r="Q19" s="2">
        <v>0.41899999999999998</v>
      </c>
      <c r="R19" s="2">
        <v>0.42699999999999999</v>
      </c>
      <c r="S19" s="2">
        <v>0.42799999999999999</v>
      </c>
      <c r="T19" s="2">
        <v>0.47199999999999998</v>
      </c>
      <c r="U19" s="2">
        <v>0.501</v>
      </c>
      <c r="V19" s="2">
        <v>0.49199999999999999</v>
      </c>
      <c r="W19" s="2">
        <v>0.54</v>
      </c>
      <c r="X19" s="2">
        <v>0.53700000000000003</v>
      </c>
      <c r="Y19" s="2">
        <v>0.53600000000000003</v>
      </c>
      <c r="Z19" s="2">
        <v>0.52200000000000002</v>
      </c>
      <c r="AA19" s="2">
        <v>0.53400000000000003</v>
      </c>
      <c r="AB19" s="2">
        <v>0.51800000000000002</v>
      </c>
    </row>
    <row r="20" spans="1:28" x14ac:dyDescent="0.25">
      <c r="A20" s="5">
        <f t="shared" si="9"/>
        <v>42</v>
      </c>
      <c r="B20" s="2">
        <v>0.26100000000000001</v>
      </c>
      <c r="C20" s="2">
        <v>0.254</v>
      </c>
      <c r="D20" s="2">
        <v>0.26</v>
      </c>
      <c r="E20" s="2">
        <v>0.28999999999999998</v>
      </c>
      <c r="F20" s="2">
        <v>0.30599999999999999</v>
      </c>
      <c r="G20" s="2">
        <v>0.312</v>
      </c>
      <c r="H20" s="2">
        <v>0.36</v>
      </c>
      <c r="I20" s="2">
        <v>0.36399999999999999</v>
      </c>
      <c r="J20" s="2">
        <v>0.371</v>
      </c>
      <c r="K20" s="2">
        <v>0.39500000000000002</v>
      </c>
      <c r="L20" s="2">
        <v>0.40500000000000003</v>
      </c>
      <c r="M20" s="2">
        <v>0.39200000000000002</v>
      </c>
      <c r="N20" s="2">
        <v>0.45400000000000001</v>
      </c>
      <c r="O20" s="2">
        <v>0.42499999999999999</v>
      </c>
      <c r="P20" s="2">
        <v>0.42</v>
      </c>
      <c r="Q20" s="2">
        <v>0.42799999999999999</v>
      </c>
      <c r="R20" s="2">
        <v>0.437</v>
      </c>
      <c r="S20" s="2">
        <v>0.439</v>
      </c>
      <c r="T20" s="2">
        <v>0.48299999999999998</v>
      </c>
      <c r="U20" s="2">
        <v>0.51500000000000001</v>
      </c>
      <c r="V20" s="2">
        <v>0.504</v>
      </c>
      <c r="W20" s="2">
        <v>0.55500000000000005</v>
      </c>
      <c r="X20" s="2">
        <v>0.55400000000000005</v>
      </c>
      <c r="Y20" s="2">
        <v>0.55300000000000005</v>
      </c>
      <c r="Z20" s="2">
        <v>0.53800000000000003</v>
      </c>
      <c r="AA20" s="2">
        <v>0.55100000000000005</v>
      </c>
      <c r="AB20" s="2">
        <v>0.53500000000000003</v>
      </c>
    </row>
    <row r="21" spans="1:28" x14ac:dyDescent="0.25">
      <c r="A21" s="5">
        <f t="shared" si="9"/>
        <v>45</v>
      </c>
      <c r="B21" s="2">
        <v>0.25900000000000001</v>
      </c>
      <c r="C21" s="2">
        <v>0.254</v>
      </c>
      <c r="D21" s="2">
        <v>0.26100000000000001</v>
      </c>
      <c r="E21" s="2">
        <v>0.29199999999999998</v>
      </c>
      <c r="F21" s="2">
        <v>0.308</v>
      </c>
      <c r="G21" s="2">
        <v>0.315</v>
      </c>
      <c r="H21" s="2">
        <v>0.36499999999999999</v>
      </c>
      <c r="I21" s="2">
        <v>0.36899999999999999</v>
      </c>
      <c r="J21" s="2">
        <v>0.377</v>
      </c>
      <c r="K21" s="2">
        <v>0.40100000000000002</v>
      </c>
      <c r="L21" s="2">
        <v>0.41199999999999998</v>
      </c>
      <c r="M21" s="2">
        <v>0.39900000000000002</v>
      </c>
      <c r="N21" s="2">
        <v>0.46300000000000002</v>
      </c>
      <c r="O21" s="2">
        <v>0.432</v>
      </c>
      <c r="P21" s="2">
        <v>0.42699999999999999</v>
      </c>
      <c r="Q21" s="2">
        <v>0.437</v>
      </c>
      <c r="R21" s="2">
        <v>0.44600000000000001</v>
      </c>
      <c r="S21" s="2">
        <v>0.45</v>
      </c>
      <c r="T21" s="2">
        <v>0.495</v>
      </c>
      <c r="U21" s="2">
        <v>0.52900000000000003</v>
      </c>
      <c r="V21" s="2">
        <v>0.51600000000000001</v>
      </c>
      <c r="W21" s="2">
        <v>0.57099999999999995</v>
      </c>
      <c r="X21" s="2">
        <v>0.57099999999999995</v>
      </c>
      <c r="Y21" s="2">
        <v>0.56999999999999995</v>
      </c>
      <c r="Z21" s="2">
        <v>0.55400000000000005</v>
      </c>
      <c r="AA21" s="2">
        <v>0.56799999999999995</v>
      </c>
      <c r="AB21" s="2">
        <v>0.55100000000000005</v>
      </c>
    </row>
    <row r="22" spans="1:28" x14ac:dyDescent="0.25">
      <c r="A22" s="5">
        <f t="shared" si="9"/>
        <v>48</v>
      </c>
      <c r="B22" s="2">
        <v>0.25900000000000001</v>
      </c>
      <c r="C22" s="2">
        <v>0.255</v>
      </c>
      <c r="D22" s="2">
        <v>0.26100000000000001</v>
      </c>
      <c r="E22" s="2">
        <v>0.29299999999999998</v>
      </c>
      <c r="F22" s="2">
        <v>0.31</v>
      </c>
      <c r="G22" s="2">
        <v>0.317</v>
      </c>
      <c r="H22" s="2">
        <v>0.37</v>
      </c>
      <c r="I22" s="2">
        <v>0.374</v>
      </c>
      <c r="J22" s="2">
        <v>0.38200000000000001</v>
      </c>
      <c r="K22" s="2">
        <v>0.40699999999999997</v>
      </c>
      <c r="L22" s="2">
        <v>0.41899999999999998</v>
      </c>
      <c r="M22" s="2">
        <v>0.40500000000000003</v>
      </c>
      <c r="N22" s="2">
        <v>0.47199999999999998</v>
      </c>
      <c r="O22" s="2">
        <v>0.44</v>
      </c>
      <c r="P22" s="2">
        <v>0.435</v>
      </c>
      <c r="Q22" s="2">
        <v>0.44700000000000001</v>
      </c>
      <c r="R22" s="2">
        <v>0.45600000000000002</v>
      </c>
      <c r="S22" s="2">
        <v>0.46</v>
      </c>
      <c r="T22" s="2">
        <v>0.50600000000000001</v>
      </c>
      <c r="U22" s="2">
        <v>0.54200000000000004</v>
      </c>
      <c r="V22" s="2">
        <v>0.52800000000000002</v>
      </c>
      <c r="W22" s="2">
        <v>0.58699999999999997</v>
      </c>
      <c r="X22" s="2">
        <v>0.58799999999999997</v>
      </c>
      <c r="Y22" s="2">
        <v>0.58799999999999997</v>
      </c>
      <c r="Z22" s="2">
        <v>0.57099999999999995</v>
      </c>
      <c r="AA22" s="2">
        <v>0.58499999999999996</v>
      </c>
      <c r="AB22" s="2">
        <v>0.56799999999999995</v>
      </c>
    </row>
    <row r="23" spans="1:28" x14ac:dyDescent="0.25">
      <c r="A23" s="5">
        <f t="shared" si="9"/>
        <v>51</v>
      </c>
      <c r="B23" s="2">
        <v>0.25900000000000001</v>
      </c>
      <c r="C23" s="2">
        <v>0.255</v>
      </c>
      <c r="D23" s="2">
        <v>0.26200000000000001</v>
      </c>
      <c r="E23" s="2">
        <v>0.29399999999999998</v>
      </c>
      <c r="F23" s="2">
        <v>0.312</v>
      </c>
      <c r="G23" s="2">
        <v>0.32</v>
      </c>
      <c r="H23" s="2">
        <v>0.375</v>
      </c>
      <c r="I23" s="2">
        <v>0.38</v>
      </c>
      <c r="J23" s="2">
        <v>0.38800000000000001</v>
      </c>
      <c r="K23" s="2">
        <v>0.41299999999999998</v>
      </c>
      <c r="L23" s="2">
        <v>0.42499999999999999</v>
      </c>
      <c r="M23" s="2">
        <v>0.41199999999999998</v>
      </c>
      <c r="N23" s="2">
        <v>0.48099999999999998</v>
      </c>
      <c r="O23" s="2">
        <v>0.44700000000000001</v>
      </c>
      <c r="P23" s="2">
        <v>0.443</v>
      </c>
      <c r="Q23" s="2">
        <v>0.45600000000000002</v>
      </c>
      <c r="R23" s="2">
        <v>0.46600000000000003</v>
      </c>
      <c r="S23" s="2">
        <v>0.47099999999999997</v>
      </c>
      <c r="T23" s="2">
        <v>0.51800000000000002</v>
      </c>
      <c r="U23" s="2">
        <v>0.55700000000000005</v>
      </c>
      <c r="V23" s="2">
        <v>0.54</v>
      </c>
      <c r="W23" s="2">
        <v>0.60299999999999998</v>
      </c>
      <c r="X23" s="2">
        <v>0.60499999999999998</v>
      </c>
      <c r="Y23" s="2">
        <v>0.60499999999999998</v>
      </c>
      <c r="Z23" s="2">
        <v>0.58599999999999997</v>
      </c>
      <c r="AA23" s="2">
        <v>0.60199999999999998</v>
      </c>
      <c r="AB23" s="2">
        <v>0.58399999999999996</v>
      </c>
    </row>
    <row r="24" spans="1:28" x14ac:dyDescent="0.25">
      <c r="A24" s="5">
        <f t="shared" si="9"/>
        <v>54</v>
      </c>
      <c r="B24" s="2">
        <v>0.26300000000000001</v>
      </c>
      <c r="C24" s="2">
        <v>0.25600000000000001</v>
      </c>
      <c r="D24" s="2">
        <v>0.26200000000000001</v>
      </c>
      <c r="E24" s="2">
        <v>0.29499999999999998</v>
      </c>
      <c r="F24" s="2">
        <v>0.315</v>
      </c>
      <c r="G24" s="2">
        <v>0.32300000000000001</v>
      </c>
      <c r="H24" s="2">
        <v>0.38</v>
      </c>
      <c r="I24" s="2">
        <v>0.38500000000000001</v>
      </c>
      <c r="J24" s="2">
        <v>0.39400000000000002</v>
      </c>
      <c r="K24" s="2">
        <v>0.41899999999999998</v>
      </c>
      <c r="L24" s="2">
        <v>0.432</v>
      </c>
      <c r="M24" s="2">
        <v>0.41799999999999998</v>
      </c>
      <c r="N24" s="2">
        <v>0.49</v>
      </c>
      <c r="O24" s="2">
        <v>0.45400000000000001</v>
      </c>
      <c r="P24" s="2">
        <v>0.45</v>
      </c>
      <c r="Q24" s="2">
        <v>0.46600000000000003</v>
      </c>
      <c r="R24" s="2">
        <v>0.47699999999999998</v>
      </c>
      <c r="S24" s="2">
        <v>0.48199999999999998</v>
      </c>
      <c r="T24" s="2">
        <v>0.52900000000000003</v>
      </c>
      <c r="U24" s="2">
        <v>0.56999999999999995</v>
      </c>
      <c r="V24" s="2">
        <v>0.55300000000000005</v>
      </c>
      <c r="W24" s="2">
        <v>0.61799999999999999</v>
      </c>
      <c r="X24" s="2">
        <v>0.622</v>
      </c>
      <c r="Y24" s="2">
        <v>0.622</v>
      </c>
      <c r="Z24" s="2">
        <v>0.60299999999999998</v>
      </c>
      <c r="AA24" s="2">
        <v>0.61799999999999999</v>
      </c>
      <c r="AB24" s="2">
        <v>0.60099999999999998</v>
      </c>
    </row>
    <row r="25" spans="1:28" x14ac:dyDescent="0.25">
      <c r="A25" s="5">
        <f t="shared" si="9"/>
        <v>57</v>
      </c>
      <c r="B25" s="2">
        <v>0.26500000000000001</v>
      </c>
      <c r="C25" s="2">
        <v>0.25600000000000001</v>
      </c>
      <c r="D25" s="2">
        <v>0.26200000000000001</v>
      </c>
      <c r="E25" s="2">
        <v>0.29599999999999999</v>
      </c>
      <c r="F25" s="2">
        <v>0.318</v>
      </c>
      <c r="G25" s="2">
        <v>0.32500000000000001</v>
      </c>
      <c r="H25" s="2">
        <v>0.38500000000000001</v>
      </c>
      <c r="I25" s="2">
        <v>0.39</v>
      </c>
      <c r="J25" s="2">
        <v>0.39900000000000002</v>
      </c>
      <c r="K25" s="2">
        <v>0.42499999999999999</v>
      </c>
      <c r="L25" s="2">
        <v>0.439</v>
      </c>
      <c r="M25" s="2">
        <v>0.42499999999999999</v>
      </c>
      <c r="N25" s="2">
        <v>0.499</v>
      </c>
      <c r="O25" s="2">
        <v>0.46200000000000002</v>
      </c>
      <c r="P25" s="2">
        <v>0.45800000000000002</v>
      </c>
      <c r="Q25" s="2">
        <v>0.47499999999999998</v>
      </c>
      <c r="R25" s="2">
        <v>0.48699999999999999</v>
      </c>
      <c r="S25" s="2">
        <v>0.49299999999999999</v>
      </c>
      <c r="T25" s="2">
        <v>0.54</v>
      </c>
      <c r="U25" s="2">
        <v>0.58399999999999996</v>
      </c>
      <c r="V25" s="2">
        <v>0.56499999999999995</v>
      </c>
      <c r="W25" s="2">
        <v>0.63400000000000001</v>
      </c>
      <c r="X25" s="2">
        <v>0.63800000000000001</v>
      </c>
      <c r="Y25" s="2">
        <v>0.63900000000000001</v>
      </c>
      <c r="Z25" s="2">
        <v>0.61899999999999999</v>
      </c>
      <c r="AA25" s="2">
        <v>0.63500000000000001</v>
      </c>
      <c r="AB25" s="2">
        <v>0.61699999999999999</v>
      </c>
    </row>
    <row r="26" spans="1:28" x14ac:dyDescent="0.25">
      <c r="A26" s="5">
        <f t="shared" si="9"/>
        <v>60</v>
      </c>
      <c r="B26" s="2">
        <v>0.26500000000000001</v>
      </c>
      <c r="C26" s="2">
        <v>0.25600000000000001</v>
      </c>
      <c r="D26" s="2">
        <v>0.26300000000000001</v>
      </c>
      <c r="E26" s="2">
        <v>0.29799999999999999</v>
      </c>
      <c r="F26" s="2">
        <v>0.32200000000000001</v>
      </c>
      <c r="G26" s="2">
        <v>0.33400000000000002</v>
      </c>
      <c r="H26" s="2">
        <v>0.39</v>
      </c>
      <c r="I26" s="2">
        <v>0.39500000000000002</v>
      </c>
      <c r="J26" s="2">
        <v>0.40500000000000003</v>
      </c>
      <c r="K26" s="2">
        <v>0.43099999999999999</v>
      </c>
      <c r="L26" s="2">
        <v>0.44600000000000001</v>
      </c>
      <c r="M26" s="2">
        <v>0.43099999999999999</v>
      </c>
      <c r="N26" s="2">
        <v>0.50900000000000001</v>
      </c>
      <c r="O26" s="2">
        <v>0.46899999999999997</v>
      </c>
      <c r="P26" s="2">
        <v>0.46600000000000003</v>
      </c>
      <c r="Q26" s="2">
        <v>0.48399999999999999</v>
      </c>
      <c r="R26" s="2">
        <v>0.497</v>
      </c>
      <c r="S26" s="2">
        <v>0.503</v>
      </c>
      <c r="T26" s="2">
        <v>0.55200000000000005</v>
      </c>
      <c r="U26" s="2">
        <v>0.59699999999999998</v>
      </c>
      <c r="V26" s="2">
        <v>0.57699999999999996</v>
      </c>
      <c r="W26" s="2">
        <v>0.65</v>
      </c>
      <c r="X26" s="2">
        <v>0.65500000000000003</v>
      </c>
      <c r="Y26" s="2">
        <v>0.65700000000000003</v>
      </c>
      <c r="Z26" s="2">
        <v>0.63500000000000001</v>
      </c>
      <c r="AA26" s="2">
        <v>0.65200000000000002</v>
      </c>
      <c r="AB26" s="2">
        <v>0.63300000000000001</v>
      </c>
    </row>
    <row r="27" spans="1:28" x14ac:dyDescent="0.25">
      <c r="A27" s="5">
        <f t="shared" si="9"/>
        <v>63</v>
      </c>
      <c r="B27" s="2">
        <v>0.26300000000000001</v>
      </c>
      <c r="C27" s="2">
        <v>0.25600000000000001</v>
      </c>
      <c r="D27" s="2">
        <v>0.26300000000000001</v>
      </c>
      <c r="E27" s="2">
        <v>0.29899999999999999</v>
      </c>
      <c r="F27" s="2">
        <v>0.32200000000000001</v>
      </c>
      <c r="G27" s="2">
        <v>0.33500000000000002</v>
      </c>
      <c r="H27" s="2">
        <v>0.39400000000000002</v>
      </c>
      <c r="I27" s="2">
        <v>0.4</v>
      </c>
      <c r="J27" s="2">
        <v>0.41099999999999998</v>
      </c>
      <c r="K27" s="2">
        <v>0.437</v>
      </c>
      <c r="L27" s="2">
        <v>0.45400000000000001</v>
      </c>
      <c r="M27" s="2">
        <v>0.438</v>
      </c>
      <c r="N27" s="2">
        <v>0.51800000000000002</v>
      </c>
      <c r="O27" s="2">
        <v>0.47599999999999998</v>
      </c>
      <c r="P27" s="2">
        <v>0.47299999999999998</v>
      </c>
      <c r="Q27" s="2">
        <v>0.49399999999999999</v>
      </c>
      <c r="R27" s="2">
        <v>0.50700000000000001</v>
      </c>
      <c r="S27" s="2">
        <v>0.51400000000000001</v>
      </c>
      <c r="T27" s="2">
        <v>0.56299999999999994</v>
      </c>
      <c r="U27" s="2">
        <v>0.61</v>
      </c>
      <c r="V27" s="2">
        <v>0.59</v>
      </c>
      <c r="W27" s="2">
        <v>0.66600000000000004</v>
      </c>
      <c r="X27" s="2">
        <v>0.67200000000000004</v>
      </c>
      <c r="Y27" s="2">
        <v>0.67400000000000004</v>
      </c>
      <c r="Z27" s="2">
        <v>0.65100000000000002</v>
      </c>
      <c r="AA27" s="2">
        <v>0.66900000000000004</v>
      </c>
      <c r="AB27" s="2">
        <v>0.64900000000000002</v>
      </c>
    </row>
    <row r="28" spans="1:28" x14ac:dyDescent="0.25">
      <c r="A28" s="5">
        <f t="shared" si="9"/>
        <v>66</v>
      </c>
      <c r="B28" s="2">
        <v>0.26</v>
      </c>
      <c r="C28" s="2">
        <v>0.25700000000000001</v>
      </c>
      <c r="D28" s="2">
        <v>0.26400000000000001</v>
      </c>
      <c r="E28" s="2">
        <v>0.3</v>
      </c>
      <c r="F28" s="2">
        <v>0.32400000000000001</v>
      </c>
      <c r="G28" s="2">
        <v>0.33300000000000002</v>
      </c>
      <c r="H28" s="2">
        <v>0.39900000000000002</v>
      </c>
      <c r="I28" s="2">
        <v>0.40500000000000003</v>
      </c>
      <c r="J28" s="2">
        <v>0.41699999999999998</v>
      </c>
      <c r="K28" s="2">
        <v>0.443</v>
      </c>
      <c r="L28" s="2">
        <v>0.46100000000000002</v>
      </c>
      <c r="M28" s="2">
        <v>0.44400000000000001</v>
      </c>
      <c r="N28" s="2">
        <v>0.52700000000000002</v>
      </c>
      <c r="O28" s="2">
        <v>0.48299999999999998</v>
      </c>
      <c r="P28" s="2">
        <v>0.48099999999999998</v>
      </c>
      <c r="Q28" s="2">
        <v>0.503</v>
      </c>
      <c r="R28" s="2">
        <v>0.51700000000000002</v>
      </c>
      <c r="S28" s="2">
        <v>0.52500000000000002</v>
      </c>
      <c r="T28" s="2">
        <v>0.57399999999999995</v>
      </c>
      <c r="U28" s="2">
        <v>0.623</v>
      </c>
      <c r="V28" s="2">
        <v>0.60199999999999998</v>
      </c>
      <c r="W28" s="2">
        <v>0.68100000000000005</v>
      </c>
      <c r="X28" s="2">
        <v>0.68899999999999995</v>
      </c>
      <c r="Y28" s="2">
        <v>0.69199999999999995</v>
      </c>
      <c r="Z28" s="2">
        <v>0.66800000000000004</v>
      </c>
      <c r="AA28" s="2">
        <v>0.68600000000000005</v>
      </c>
      <c r="AB28" s="2">
        <v>0.66600000000000004</v>
      </c>
    </row>
    <row r="29" spans="1:28" x14ac:dyDescent="0.25">
      <c r="A29" s="5">
        <f t="shared" si="9"/>
        <v>69</v>
      </c>
      <c r="B29" s="2">
        <v>0.26</v>
      </c>
      <c r="C29" s="2">
        <v>0.25700000000000001</v>
      </c>
      <c r="D29" s="2">
        <v>0.26400000000000001</v>
      </c>
      <c r="E29" s="2">
        <v>0.30099999999999999</v>
      </c>
      <c r="F29" s="2">
        <v>0.32600000000000001</v>
      </c>
      <c r="G29" s="2">
        <v>0.33500000000000002</v>
      </c>
      <c r="H29" s="2">
        <v>0.40400000000000003</v>
      </c>
      <c r="I29" s="2">
        <v>0.41099999999999998</v>
      </c>
      <c r="J29" s="2">
        <v>0.42199999999999999</v>
      </c>
      <c r="K29" s="2">
        <v>0.44900000000000001</v>
      </c>
      <c r="L29" s="2">
        <v>0.46800000000000003</v>
      </c>
      <c r="M29" s="2">
        <v>0.45</v>
      </c>
      <c r="N29" s="2">
        <v>0.53600000000000003</v>
      </c>
      <c r="O29" s="2">
        <v>0.49099999999999999</v>
      </c>
      <c r="P29" s="2">
        <v>0.48899999999999999</v>
      </c>
      <c r="Q29" s="2">
        <v>0.51300000000000001</v>
      </c>
      <c r="R29" s="2">
        <v>0.52700000000000002</v>
      </c>
      <c r="S29" s="2">
        <v>0.53600000000000003</v>
      </c>
      <c r="T29" s="2">
        <v>0.58499999999999996</v>
      </c>
      <c r="U29" s="2">
        <v>0.63600000000000001</v>
      </c>
      <c r="V29" s="2">
        <v>0.61399999999999999</v>
      </c>
      <c r="W29" s="2">
        <v>0.69699999999999995</v>
      </c>
      <c r="X29" s="2">
        <v>0.70599999999999996</v>
      </c>
      <c r="Y29" s="2">
        <v>0.70899999999999996</v>
      </c>
      <c r="Z29" s="2">
        <v>0.68400000000000005</v>
      </c>
      <c r="AA29" s="2">
        <v>0.70199999999999996</v>
      </c>
      <c r="AB29" s="2">
        <v>0.68200000000000005</v>
      </c>
    </row>
    <row r="30" spans="1:28" x14ac:dyDescent="0.25">
      <c r="A30" s="5">
        <f t="shared" si="9"/>
        <v>72</v>
      </c>
      <c r="B30" s="2">
        <v>0.26200000000000001</v>
      </c>
      <c r="C30" s="2">
        <v>0.25700000000000001</v>
      </c>
      <c r="D30" s="2">
        <v>0.26400000000000001</v>
      </c>
      <c r="E30" s="2">
        <v>0.30199999999999999</v>
      </c>
      <c r="F30" s="2">
        <v>0.32800000000000001</v>
      </c>
      <c r="G30" s="2">
        <v>0.33800000000000002</v>
      </c>
      <c r="H30" s="2">
        <v>0.40899999999999997</v>
      </c>
      <c r="I30" s="2">
        <v>0.41599999999999998</v>
      </c>
      <c r="J30" s="2">
        <v>0.42799999999999999</v>
      </c>
      <c r="K30" s="2">
        <v>0.45500000000000002</v>
      </c>
      <c r="L30" s="2">
        <v>0.47499999999999998</v>
      </c>
      <c r="M30" s="2">
        <v>0.45700000000000002</v>
      </c>
      <c r="N30" s="2">
        <v>0.54500000000000004</v>
      </c>
      <c r="O30" s="2">
        <v>0.498</v>
      </c>
      <c r="P30" s="2">
        <v>0.496</v>
      </c>
      <c r="Q30" s="2">
        <v>0.52200000000000002</v>
      </c>
      <c r="R30" s="2">
        <v>0.53700000000000003</v>
      </c>
      <c r="S30" s="2">
        <v>0.54600000000000004</v>
      </c>
      <c r="T30" s="2">
        <v>0.59699999999999998</v>
      </c>
      <c r="U30" s="2">
        <v>0.64900000000000002</v>
      </c>
      <c r="V30" s="2">
        <v>0.626</v>
      </c>
      <c r="W30" s="2">
        <v>0.71199999999999997</v>
      </c>
      <c r="X30" s="2">
        <v>0.72299999999999998</v>
      </c>
      <c r="Y30" s="2">
        <v>0.72599999999999998</v>
      </c>
      <c r="Z30" s="2">
        <v>0.7</v>
      </c>
      <c r="AA30" s="2">
        <v>0.71899999999999997</v>
      </c>
      <c r="AB30" s="2">
        <v>0.69799999999999995</v>
      </c>
    </row>
    <row r="31" spans="1:28" x14ac:dyDescent="0.25">
      <c r="A31" s="5">
        <f t="shared" si="9"/>
        <v>75</v>
      </c>
      <c r="B31" s="2">
        <v>0.26600000000000001</v>
      </c>
      <c r="C31" s="2">
        <v>0.25700000000000001</v>
      </c>
      <c r="D31" s="2">
        <v>0.26500000000000001</v>
      </c>
      <c r="E31" s="2">
        <v>0.30299999999999999</v>
      </c>
      <c r="F31" s="2">
        <v>0.33</v>
      </c>
      <c r="G31" s="2">
        <v>0.34499999999999997</v>
      </c>
      <c r="H31" s="2">
        <v>0.41399999999999998</v>
      </c>
      <c r="I31" s="2">
        <v>0.42099999999999999</v>
      </c>
      <c r="J31" s="2">
        <v>0.433</v>
      </c>
      <c r="K31" s="2">
        <v>0.46100000000000002</v>
      </c>
      <c r="L31" s="2">
        <v>0.48099999999999998</v>
      </c>
      <c r="M31" s="2">
        <v>0.46300000000000002</v>
      </c>
      <c r="N31" s="2">
        <v>0.55400000000000005</v>
      </c>
      <c r="O31" s="2">
        <v>0.505</v>
      </c>
      <c r="P31" s="2">
        <v>0.504</v>
      </c>
      <c r="Q31" s="2">
        <v>0.53100000000000003</v>
      </c>
      <c r="R31" s="2">
        <v>0.54700000000000004</v>
      </c>
      <c r="S31" s="2">
        <v>0.55700000000000005</v>
      </c>
      <c r="T31" s="2">
        <v>0.60799999999999998</v>
      </c>
      <c r="U31" s="2">
        <v>0.66200000000000003</v>
      </c>
      <c r="V31" s="2">
        <v>0.63900000000000001</v>
      </c>
      <c r="W31" s="2">
        <v>0.72699999999999998</v>
      </c>
      <c r="X31" s="2">
        <v>0.73899999999999999</v>
      </c>
      <c r="Y31" s="2">
        <v>0.74399999999999999</v>
      </c>
      <c r="Z31" s="2">
        <v>0.71599999999999997</v>
      </c>
      <c r="AA31" s="2">
        <v>0.73499999999999999</v>
      </c>
      <c r="AB31" s="2">
        <v>0.71499999999999997</v>
      </c>
    </row>
    <row r="32" spans="1:28" x14ac:dyDescent="0.25">
      <c r="A32" s="5">
        <f t="shared" si="9"/>
        <v>78</v>
      </c>
      <c r="B32" s="2">
        <v>0.26500000000000001</v>
      </c>
      <c r="C32" s="2">
        <v>0.25800000000000001</v>
      </c>
      <c r="D32" s="2">
        <v>0.26500000000000001</v>
      </c>
      <c r="E32" s="2">
        <v>0.30499999999999999</v>
      </c>
      <c r="F32" s="2">
        <v>0.33400000000000002</v>
      </c>
      <c r="G32" s="2">
        <v>0.34699999999999998</v>
      </c>
      <c r="H32" s="2">
        <v>0.41899999999999998</v>
      </c>
      <c r="I32" s="2">
        <v>0.42599999999999999</v>
      </c>
      <c r="J32" s="2">
        <v>0.439</v>
      </c>
      <c r="K32" s="2">
        <v>0.46700000000000003</v>
      </c>
      <c r="L32" s="2">
        <v>0.48799999999999999</v>
      </c>
      <c r="M32" s="2">
        <v>0.47</v>
      </c>
      <c r="N32" s="2">
        <v>0.56299999999999994</v>
      </c>
      <c r="O32" s="2">
        <v>0.51200000000000001</v>
      </c>
      <c r="P32" s="2">
        <v>0.51200000000000001</v>
      </c>
      <c r="Q32" s="2">
        <v>0.54</v>
      </c>
      <c r="R32" s="2">
        <v>0.55700000000000005</v>
      </c>
      <c r="S32" s="2">
        <v>0.56799999999999995</v>
      </c>
      <c r="T32" s="2">
        <v>0.61899999999999999</v>
      </c>
      <c r="U32" s="2">
        <v>0.67500000000000004</v>
      </c>
      <c r="V32" s="2">
        <v>0.65100000000000002</v>
      </c>
      <c r="W32" s="2">
        <v>0.74299999999999999</v>
      </c>
      <c r="X32" s="2">
        <v>0.75600000000000001</v>
      </c>
      <c r="Y32" s="2">
        <v>0.76100000000000001</v>
      </c>
      <c r="Z32" s="2">
        <v>0.73199999999999998</v>
      </c>
      <c r="AA32" s="2">
        <v>0.752</v>
      </c>
      <c r="AB32" s="2">
        <v>0.73099999999999998</v>
      </c>
    </row>
    <row r="33" spans="1:28" x14ac:dyDescent="0.25">
      <c r="A33" s="5">
        <f t="shared" si="9"/>
        <v>81</v>
      </c>
      <c r="B33" s="2">
        <v>0.26600000000000001</v>
      </c>
      <c r="C33" s="2">
        <v>0.25800000000000001</v>
      </c>
      <c r="D33" s="2">
        <v>0.26500000000000001</v>
      </c>
      <c r="E33" s="2">
        <v>0.30599999999999999</v>
      </c>
      <c r="F33" s="2">
        <v>0.33700000000000002</v>
      </c>
      <c r="G33" s="2">
        <v>0.34599999999999997</v>
      </c>
      <c r="H33" s="2">
        <v>0.42299999999999999</v>
      </c>
      <c r="I33" s="2">
        <v>0.43099999999999999</v>
      </c>
      <c r="J33" s="2">
        <v>0.44500000000000001</v>
      </c>
      <c r="K33" s="2">
        <v>0.47299999999999998</v>
      </c>
      <c r="L33" s="2">
        <v>0.49399999999999999</v>
      </c>
      <c r="M33" s="2">
        <v>0.47599999999999998</v>
      </c>
      <c r="N33" s="2">
        <v>0.57199999999999995</v>
      </c>
      <c r="O33" s="2">
        <v>0.51900000000000002</v>
      </c>
      <c r="P33" s="2">
        <v>0.51900000000000002</v>
      </c>
      <c r="Q33" s="2">
        <v>0.55000000000000004</v>
      </c>
      <c r="R33" s="2">
        <v>0.56699999999999995</v>
      </c>
      <c r="S33" s="2">
        <v>0.57899999999999996</v>
      </c>
      <c r="T33" s="2">
        <v>0.63</v>
      </c>
      <c r="U33" s="2">
        <v>0.68700000000000006</v>
      </c>
      <c r="V33" s="2">
        <v>0.66400000000000003</v>
      </c>
      <c r="W33" s="2">
        <v>0.75800000000000001</v>
      </c>
      <c r="X33" s="2">
        <v>0.77300000000000002</v>
      </c>
      <c r="Y33" s="2">
        <v>0.77900000000000003</v>
      </c>
      <c r="Z33" s="2">
        <v>0.748</v>
      </c>
      <c r="AA33" s="2">
        <v>0.76800000000000002</v>
      </c>
      <c r="AB33" s="2">
        <v>0.747</v>
      </c>
    </row>
    <row r="34" spans="1:28" x14ac:dyDescent="0.25">
      <c r="A34" s="5">
        <f t="shared" si="9"/>
        <v>84</v>
      </c>
      <c r="B34" s="2">
        <v>0.26200000000000001</v>
      </c>
      <c r="C34" s="2">
        <v>0.25800000000000001</v>
      </c>
      <c r="D34" s="2">
        <v>0.26600000000000001</v>
      </c>
      <c r="E34" s="2">
        <v>0.307</v>
      </c>
      <c r="F34" s="2">
        <v>0.33700000000000002</v>
      </c>
      <c r="G34" s="2">
        <v>0.35</v>
      </c>
      <c r="H34" s="2">
        <v>0.42799999999999999</v>
      </c>
      <c r="I34" s="2">
        <v>0.436</v>
      </c>
      <c r="J34" s="2">
        <v>0.45</v>
      </c>
      <c r="K34" s="2">
        <v>0.47899999999999998</v>
      </c>
      <c r="L34" s="2">
        <v>0.501</v>
      </c>
      <c r="M34" s="2">
        <v>0.48199999999999998</v>
      </c>
      <c r="N34" s="2">
        <v>0.58099999999999996</v>
      </c>
      <c r="O34" s="2">
        <v>0.52700000000000002</v>
      </c>
      <c r="P34" s="2">
        <v>0.52700000000000002</v>
      </c>
      <c r="Q34" s="2">
        <v>0.55900000000000005</v>
      </c>
      <c r="R34" s="2">
        <v>0.57699999999999996</v>
      </c>
      <c r="S34" s="2">
        <v>0.59</v>
      </c>
      <c r="T34" s="2">
        <v>0.64100000000000001</v>
      </c>
      <c r="U34" s="2">
        <v>0.69899999999999995</v>
      </c>
      <c r="V34" s="2">
        <v>0.67600000000000005</v>
      </c>
      <c r="W34" s="2">
        <v>0.77300000000000002</v>
      </c>
      <c r="X34" s="2">
        <v>0.79</v>
      </c>
      <c r="Y34" s="2">
        <v>0.79600000000000004</v>
      </c>
      <c r="Z34" s="2">
        <v>0.76400000000000001</v>
      </c>
      <c r="AA34" s="2">
        <v>0.78500000000000003</v>
      </c>
      <c r="AB34" s="2">
        <v>0.76300000000000001</v>
      </c>
    </row>
    <row r="35" spans="1:28" x14ac:dyDescent="0.25">
      <c r="A35" s="5">
        <f t="shared" si="9"/>
        <v>87</v>
      </c>
      <c r="B35" s="2">
        <v>0.26200000000000001</v>
      </c>
      <c r="C35" s="2">
        <v>0.25900000000000001</v>
      </c>
      <c r="D35" s="2">
        <v>0.26600000000000001</v>
      </c>
      <c r="E35" s="2">
        <v>0.308</v>
      </c>
      <c r="F35" s="2">
        <v>0.33900000000000002</v>
      </c>
      <c r="G35" s="2">
        <v>0.36</v>
      </c>
      <c r="H35" s="2">
        <v>0.433</v>
      </c>
      <c r="I35" s="2">
        <v>0.442</v>
      </c>
      <c r="J35" s="2">
        <v>0.45600000000000002</v>
      </c>
      <c r="K35" s="2">
        <v>0.48499999999999999</v>
      </c>
      <c r="L35" s="2">
        <v>0.50800000000000001</v>
      </c>
      <c r="M35" s="2">
        <v>0.48799999999999999</v>
      </c>
      <c r="N35" s="2">
        <v>0.59</v>
      </c>
      <c r="O35" s="2">
        <v>0.53400000000000003</v>
      </c>
      <c r="P35" s="2">
        <v>0.53500000000000003</v>
      </c>
      <c r="Q35" s="2">
        <v>0.56899999999999995</v>
      </c>
      <c r="R35" s="2">
        <v>0.58699999999999997</v>
      </c>
      <c r="S35" s="2">
        <v>0.6</v>
      </c>
      <c r="T35" s="2">
        <v>0.65200000000000002</v>
      </c>
      <c r="U35" s="2">
        <v>0.71299999999999997</v>
      </c>
      <c r="V35" s="2">
        <v>0.68899999999999995</v>
      </c>
      <c r="W35" s="2">
        <v>0.78900000000000003</v>
      </c>
      <c r="X35" s="2">
        <v>0.80700000000000005</v>
      </c>
      <c r="Y35" s="2">
        <v>0.81299999999999994</v>
      </c>
      <c r="Z35" s="2">
        <v>0.78</v>
      </c>
      <c r="AA35" s="2">
        <v>0.80100000000000005</v>
      </c>
      <c r="AB35" s="2">
        <v>0.77900000000000003</v>
      </c>
    </row>
    <row r="36" spans="1:28" x14ac:dyDescent="0.25">
      <c r="A36" s="5">
        <f t="shared" si="9"/>
        <v>90</v>
      </c>
      <c r="B36" s="2">
        <v>0.26200000000000001</v>
      </c>
      <c r="C36" s="2">
        <v>0.25900000000000001</v>
      </c>
      <c r="D36" s="2">
        <v>0.26600000000000001</v>
      </c>
      <c r="E36" s="2">
        <v>0.31</v>
      </c>
      <c r="F36" s="2">
        <v>0.34100000000000003</v>
      </c>
      <c r="G36" s="2">
        <v>0.35699999999999998</v>
      </c>
      <c r="H36" s="2">
        <v>0.438</v>
      </c>
      <c r="I36" s="2">
        <v>0.44700000000000001</v>
      </c>
      <c r="J36" s="2">
        <v>0.46100000000000002</v>
      </c>
      <c r="K36" s="2">
        <v>0.49099999999999999</v>
      </c>
      <c r="L36" s="2">
        <v>0.51500000000000001</v>
      </c>
      <c r="M36" s="2">
        <v>0.49399999999999999</v>
      </c>
      <c r="N36" s="2">
        <v>0.59899999999999998</v>
      </c>
      <c r="O36" s="2">
        <v>0.54100000000000004</v>
      </c>
      <c r="P36" s="2">
        <v>0.54300000000000004</v>
      </c>
      <c r="Q36" s="2">
        <v>0.57799999999999996</v>
      </c>
      <c r="R36" s="2">
        <v>0.59699999999999998</v>
      </c>
      <c r="S36" s="2">
        <v>0.61099999999999999</v>
      </c>
      <c r="T36" s="2">
        <v>0.66300000000000003</v>
      </c>
      <c r="U36" s="2">
        <v>0.72499999999999998</v>
      </c>
      <c r="V36" s="2">
        <v>0.70099999999999996</v>
      </c>
      <c r="W36" s="2">
        <v>0.80500000000000005</v>
      </c>
      <c r="X36" s="2">
        <v>0.82299999999999995</v>
      </c>
      <c r="Y36" s="2">
        <v>0.83099999999999996</v>
      </c>
      <c r="Z36" s="2">
        <v>0.79600000000000004</v>
      </c>
      <c r="AA36" s="2">
        <v>0.81699999999999995</v>
      </c>
      <c r="AB36" s="2">
        <v>0.79500000000000004</v>
      </c>
    </row>
    <row r="37" spans="1:28" x14ac:dyDescent="0.25">
      <c r="A37" s="5">
        <f t="shared" si="9"/>
        <v>93</v>
      </c>
      <c r="B37" s="2">
        <v>0.26300000000000001</v>
      </c>
      <c r="C37" s="2">
        <v>0.25900000000000001</v>
      </c>
      <c r="D37" s="2">
        <v>0.26600000000000001</v>
      </c>
      <c r="E37" s="2">
        <v>0.311</v>
      </c>
      <c r="F37" s="2">
        <v>0.34399999999999997</v>
      </c>
      <c r="G37" s="2">
        <v>0.36</v>
      </c>
      <c r="H37" s="2">
        <v>0.443</v>
      </c>
      <c r="I37" s="2">
        <v>0.45200000000000001</v>
      </c>
      <c r="J37" s="2">
        <v>0.46700000000000003</v>
      </c>
      <c r="K37" s="2">
        <v>0.497</v>
      </c>
      <c r="L37" s="2">
        <v>0.52200000000000002</v>
      </c>
      <c r="M37" s="2">
        <v>0.501</v>
      </c>
      <c r="N37" s="2">
        <v>0.60799999999999998</v>
      </c>
      <c r="O37" s="2">
        <v>0.54800000000000004</v>
      </c>
      <c r="P37" s="2">
        <v>0.55000000000000004</v>
      </c>
      <c r="Q37" s="2">
        <v>0.58699999999999997</v>
      </c>
      <c r="R37" s="2">
        <v>0.60699999999999998</v>
      </c>
      <c r="S37" s="2">
        <v>0.622</v>
      </c>
      <c r="T37" s="2">
        <v>0.67400000000000004</v>
      </c>
      <c r="U37" s="2">
        <v>0.73799999999999999</v>
      </c>
      <c r="V37" s="2">
        <v>0.71299999999999997</v>
      </c>
      <c r="W37" s="2">
        <v>0.82</v>
      </c>
      <c r="X37" s="2">
        <v>0.84</v>
      </c>
      <c r="Y37" s="2">
        <v>0.84799999999999998</v>
      </c>
      <c r="Z37" s="2">
        <v>0.81200000000000006</v>
      </c>
      <c r="AA37" s="2">
        <v>0.83399999999999996</v>
      </c>
      <c r="AB37" s="2">
        <v>0.81100000000000005</v>
      </c>
    </row>
    <row r="38" spans="1:28" x14ac:dyDescent="0.25">
      <c r="A38" s="5">
        <f t="shared" si="9"/>
        <v>96</v>
      </c>
      <c r="B38" s="2">
        <v>0.26900000000000002</v>
      </c>
      <c r="C38" s="2">
        <v>0.25900000000000001</v>
      </c>
      <c r="D38" s="2">
        <v>0.26700000000000002</v>
      </c>
      <c r="E38" s="2">
        <v>0.312</v>
      </c>
      <c r="F38" s="2">
        <v>0.34599999999999997</v>
      </c>
      <c r="G38" s="2">
        <v>0.36199999999999999</v>
      </c>
      <c r="H38" s="2">
        <v>0.44700000000000001</v>
      </c>
      <c r="I38" s="2">
        <v>0.45700000000000002</v>
      </c>
      <c r="J38" s="2">
        <v>0.47299999999999998</v>
      </c>
      <c r="K38" s="2">
        <v>0.502</v>
      </c>
      <c r="L38" s="2">
        <v>0.52900000000000003</v>
      </c>
      <c r="M38" s="2">
        <v>0.50700000000000001</v>
      </c>
      <c r="N38" s="2">
        <v>0.61699999999999999</v>
      </c>
      <c r="O38" s="2">
        <v>0.55500000000000005</v>
      </c>
      <c r="P38" s="2">
        <v>0.55800000000000005</v>
      </c>
      <c r="Q38" s="2">
        <v>0.59699999999999998</v>
      </c>
      <c r="R38" s="2">
        <v>0.61699999999999999</v>
      </c>
      <c r="S38" s="2">
        <v>0.63200000000000001</v>
      </c>
      <c r="T38" s="2">
        <v>0.68500000000000005</v>
      </c>
      <c r="U38" s="2">
        <v>0.752</v>
      </c>
      <c r="V38" s="2">
        <v>0.72499999999999998</v>
      </c>
      <c r="W38" s="2">
        <v>0.83599999999999997</v>
      </c>
      <c r="X38" s="2">
        <v>0.85699999999999998</v>
      </c>
      <c r="Y38" s="2">
        <v>0.86599999999999999</v>
      </c>
      <c r="Z38" s="2">
        <v>0.82799999999999996</v>
      </c>
      <c r="AA38" s="2">
        <v>0.85</v>
      </c>
      <c r="AB38" s="2">
        <v>0.82699999999999996</v>
      </c>
    </row>
    <row r="39" spans="1:28" x14ac:dyDescent="0.25">
      <c r="A39" s="5">
        <f t="shared" si="9"/>
        <v>99</v>
      </c>
      <c r="B39" s="2">
        <v>0.26900000000000002</v>
      </c>
      <c r="C39" s="2">
        <v>0.25900000000000001</v>
      </c>
      <c r="D39" s="2">
        <v>0.26700000000000002</v>
      </c>
      <c r="E39" s="2">
        <v>0.313</v>
      </c>
      <c r="F39" s="2">
        <v>0.35</v>
      </c>
      <c r="G39" s="2">
        <v>0.36799999999999999</v>
      </c>
      <c r="H39" s="2">
        <v>0.45200000000000001</v>
      </c>
      <c r="I39" s="2">
        <v>0.46200000000000002</v>
      </c>
      <c r="J39" s="2">
        <v>0.47799999999999998</v>
      </c>
      <c r="K39" s="2">
        <v>0.50800000000000001</v>
      </c>
      <c r="L39" s="2">
        <v>0.53500000000000003</v>
      </c>
      <c r="M39" s="2">
        <v>0.51300000000000001</v>
      </c>
      <c r="N39" s="2">
        <v>0.626</v>
      </c>
      <c r="O39" s="2">
        <v>0.56200000000000006</v>
      </c>
      <c r="P39" s="2">
        <v>0.56499999999999995</v>
      </c>
      <c r="Q39" s="2">
        <v>0.60599999999999998</v>
      </c>
      <c r="R39" s="2">
        <v>0.628</v>
      </c>
      <c r="S39" s="2">
        <v>0.64300000000000002</v>
      </c>
      <c r="T39" s="2">
        <v>0.69599999999999995</v>
      </c>
      <c r="U39" s="2">
        <v>0.76400000000000001</v>
      </c>
      <c r="V39" s="2">
        <v>0.73699999999999999</v>
      </c>
      <c r="W39" s="2">
        <v>0.85199999999999998</v>
      </c>
      <c r="X39" s="2">
        <v>0.874</v>
      </c>
      <c r="Y39" s="2">
        <v>0.88300000000000001</v>
      </c>
      <c r="Z39" s="2">
        <v>0.84399999999999997</v>
      </c>
      <c r="AA39" s="2">
        <v>0.86599999999999999</v>
      </c>
      <c r="AB39" s="2">
        <v>0.84299999999999997</v>
      </c>
    </row>
    <row r="40" spans="1:28" x14ac:dyDescent="0.25">
      <c r="A40" s="5">
        <f t="shared" si="9"/>
        <v>102</v>
      </c>
      <c r="B40" s="2">
        <v>0.26800000000000002</v>
      </c>
      <c r="C40" s="2">
        <v>0.26</v>
      </c>
      <c r="D40" s="2">
        <v>0.26700000000000002</v>
      </c>
      <c r="E40" s="2">
        <v>0.314</v>
      </c>
      <c r="F40" s="2">
        <v>0.35099999999999998</v>
      </c>
      <c r="G40" s="2">
        <v>0.36899999999999999</v>
      </c>
      <c r="H40" s="2">
        <v>0.45700000000000002</v>
      </c>
      <c r="I40" s="2">
        <v>0.46700000000000003</v>
      </c>
      <c r="J40" s="2">
        <v>0.48399999999999999</v>
      </c>
      <c r="K40" s="2">
        <v>0.51400000000000001</v>
      </c>
      <c r="L40" s="2">
        <v>0.54300000000000004</v>
      </c>
      <c r="M40" s="2">
        <v>0.51900000000000002</v>
      </c>
      <c r="N40" s="2">
        <v>0.63500000000000001</v>
      </c>
      <c r="O40" s="2">
        <v>0.56899999999999995</v>
      </c>
      <c r="P40" s="2">
        <v>0.57299999999999995</v>
      </c>
      <c r="Q40" s="2">
        <v>0.61499999999999999</v>
      </c>
      <c r="R40" s="2">
        <v>0.63800000000000001</v>
      </c>
      <c r="S40" s="2">
        <v>0.65400000000000003</v>
      </c>
      <c r="T40" s="2">
        <v>0.70699999999999996</v>
      </c>
      <c r="U40" s="2">
        <v>0.77700000000000002</v>
      </c>
      <c r="V40" s="2">
        <v>0.75</v>
      </c>
      <c r="W40" s="2">
        <v>0.86699999999999999</v>
      </c>
      <c r="X40" s="2">
        <v>0.89100000000000001</v>
      </c>
      <c r="Y40" s="2">
        <v>0.90100000000000002</v>
      </c>
      <c r="Z40" s="2">
        <v>0.86</v>
      </c>
      <c r="AA40" s="2">
        <v>0.88200000000000001</v>
      </c>
      <c r="AB40" s="2">
        <v>0.85899999999999999</v>
      </c>
    </row>
    <row r="41" spans="1:28" x14ac:dyDescent="0.25">
      <c r="A41" s="5">
        <f t="shared" si="9"/>
        <v>105</v>
      </c>
      <c r="B41" s="2">
        <v>0.26300000000000001</v>
      </c>
      <c r="C41" s="2">
        <v>0.26</v>
      </c>
      <c r="D41" s="2">
        <v>0.26800000000000002</v>
      </c>
      <c r="E41" s="2">
        <v>0.315</v>
      </c>
      <c r="F41" s="2">
        <v>0.35199999999999998</v>
      </c>
      <c r="G41" s="2">
        <v>0.37</v>
      </c>
      <c r="H41" s="2">
        <v>0.46200000000000002</v>
      </c>
      <c r="I41" s="2">
        <v>0.47199999999999998</v>
      </c>
      <c r="J41" s="2">
        <v>0.48899999999999999</v>
      </c>
      <c r="K41" s="2">
        <v>0.52</v>
      </c>
      <c r="L41" s="2">
        <v>0.55100000000000005</v>
      </c>
      <c r="M41" s="2">
        <v>0.52500000000000002</v>
      </c>
      <c r="N41" s="2">
        <v>0.64300000000000002</v>
      </c>
      <c r="O41" s="2">
        <v>0.57599999999999996</v>
      </c>
      <c r="P41" s="2">
        <v>0.58099999999999996</v>
      </c>
      <c r="Q41" s="2">
        <v>0.625</v>
      </c>
      <c r="R41" s="2">
        <v>0.64800000000000002</v>
      </c>
      <c r="S41" s="2">
        <v>0.66400000000000003</v>
      </c>
      <c r="T41" s="2">
        <v>0.71799999999999997</v>
      </c>
      <c r="U41" s="2">
        <v>0.78900000000000003</v>
      </c>
      <c r="V41" s="2">
        <v>0.76200000000000001</v>
      </c>
      <c r="W41" s="2">
        <v>0.88300000000000001</v>
      </c>
      <c r="X41" s="2">
        <v>0.90700000000000003</v>
      </c>
      <c r="Y41" s="2">
        <v>0.91800000000000004</v>
      </c>
      <c r="Z41" s="2">
        <v>0.875</v>
      </c>
      <c r="AA41" s="2">
        <v>0.89800000000000002</v>
      </c>
      <c r="AB41" s="2">
        <v>0.875</v>
      </c>
    </row>
    <row r="42" spans="1:28" x14ac:dyDescent="0.25">
      <c r="A42" s="5">
        <f t="shared" si="9"/>
        <v>108</v>
      </c>
      <c r="B42" s="2">
        <v>0.26400000000000001</v>
      </c>
      <c r="C42" s="2">
        <v>0.26</v>
      </c>
      <c r="D42" s="2">
        <v>0.26800000000000002</v>
      </c>
      <c r="E42" s="2">
        <v>0.317</v>
      </c>
      <c r="F42" s="2">
        <v>0.35399999999999998</v>
      </c>
      <c r="G42" s="2">
        <v>0.377</v>
      </c>
      <c r="H42" s="2">
        <v>0.46600000000000003</v>
      </c>
      <c r="I42" s="2">
        <v>0.47699999999999998</v>
      </c>
      <c r="J42" s="2">
        <v>0.495</v>
      </c>
      <c r="K42" s="2">
        <v>0.52600000000000002</v>
      </c>
      <c r="L42" s="2">
        <v>0.55800000000000005</v>
      </c>
      <c r="M42" s="2">
        <v>0.53100000000000003</v>
      </c>
      <c r="N42" s="2">
        <v>0.65200000000000002</v>
      </c>
      <c r="O42" s="2">
        <v>0.58399999999999996</v>
      </c>
      <c r="P42" s="2">
        <v>0.58799999999999997</v>
      </c>
      <c r="Q42" s="2">
        <v>0.63400000000000001</v>
      </c>
      <c r="R42" s="2">
        <v>0.65800000000000003</v>
      </c>
      <c r="S42" s="2">
        <v>0.67500000000000004</v>
      </c>
      <c r="T42" s="2">
        <v>0.72799999999999998</v>
      </c>
      <c r="U42" s="2">
        <v>0.80300000000000005</v>
      </c>
      <c r="V42" s="2">
        <v>0.77400000000000002</v>
      </c>
      <c r="W42" s="2">
        <v>0.89800000000000002</v>
      </c>
      <c r="X42" s="2">
        <v>0.92400000000000004</v>
      </c>
      <c r="Y42" s="2">
        <v>0.93600000000000005</v>
      </c>
      <c r="Z42" s="2">
        <v>0.89100000000000001</v>
      </c>
      <c r="AA42" s="2">
        <v>0.91400000000000003</v>
      </c>
      <c r="AB42" s="2">
        <v>0.89100000000000001</v>
      </c>
    </row>
    <row r="43" spans="1:28" x14ac:dyDescent="0.25">
      <c r="A43" s="5">
        <f t="shared" si="9"/>
        <v>111</v>
      </c>
      <c r="B43" s="2">
        <v>0.26400000000000001</v>
      </c>
      <c r="C43" s="2">
        <v>0.26</v>
      </c>
      <c r="D43" s="2">
        <v>0.26900000000000002</v>
      </c>
      <c r="E43" s="2">
        <v>0.318</v>
      </c>
      <c r="F43" s="2">
        <v>0.35699999999999998</v>
      </c>
      <c r="G43" s="2">
        <v>0.376</v>
      </c>
      <c r="H43" s="2">
        <v>0.47099999999999997</v>
      </c>
      <c r="I43" s="2">
        <v>0.48299999999999998</v>
      </c>
      <c r="J43" s="2">
        <v>0.5</v>
      </c>
      <c r="K43" s="2">
        <v>0.53200000000000003</v>
      </c>
      <c r="L43" s="2">
        <v>0.56399999999999995</v>
      </c>
      <c r="M43" s="2">
        <v>0.53700000000000003</v>
      </c>
      <c r="N43" s="2">
        <v>0.66100000000000003</v>
      </c>
      <c r="O43" s="2">
        <v>0.59099999999999997</v>
      </c>
      <c r="P43" s="2">
        <v>0.59599999999999997</v>
      </c>
      <c r="Q43" s="2">
        <v>0.64300000000000002</v>
      </c>
      <c r="R43" s="2">
        <v>0.66800000000000004</v>
      </c>
      <c r="S43" s="2">
        <v>0.68600000000000005</v>
      </c>
      <c r="T43" s="2">
        <v>0.73899999999999999</v>
      </c>
      <c r="U43" s="2">
        <v>0.81499999999999995</v>
      </c>
      <c r="V43" s="2">
        <v>0.78600000000000003</v>
      </c>
      <c r="W43" s="2">
        <v>0.91400000000000003</v>
      </c>
      <c r="X43" s="2">
        <v>0.94</v>
      </c>
      <c r="Y43" s="2">
        <v>0.95299999999999996</v>
      </c>
      <c r="Z43" s="2">
        <v>0.90700000000000003</v>
      </c>
      <c r="AA43" s="2">
        <v>0.93</v>
      </c>
      <c r="AB43" s="2">
        <v>0.90600000000000003</v>
      </c>
    </row>
    <row r="44" spans="1:28" x14ac:dyDescent="0.25">
      <c r="A44" s="5">
        <f t="shared" si="9"/>
        <v>114</v>
      </c>
      <c r="B44" s="2">
        <v>0.26400000000000001</v>
      </c>
      <c r="C44" s="2">
        <v>0.26100000000000001</v>
      </c>
      <c r="D44" s="2">
        <v>0.26900000000000002</v>
      </c>
      <c r="E44" s="2">
        <v>0.31900000000000001</v>
      </c>
      <c r="F44" s="2">
        <v>0.35899999999999999</v>
      </c>
      <c r="G44" s="2">
        <v>0.379</v>
      </c>
      <c r="H44" s="2">
        <v>0.47599999999999998</v>
      </c>
      <c r="I44" s="2">
        <v>0.48799999999999999</v>
      </c>
      <c r="J44" s="2">
        <v>0.50600000000000001</v>
      </c>
      <c r="K44" s="2">
        <v>0.53800000000000003</v>
      </c>
      <c r="L44" s="2">
        <v>0.56999999999999995</v>
      </c>
      <c r="M44" s="2">
        <v>0.54300000000000004</v>
      </c>
      <c r="N44" s="2">
        <v>0.67</v>
      </c>
      <c r="O44" s="2">
        <v>0.59799999999999998</v>
      </c>
      <c r="P44" s="2">
        <v>0.60299999999999998</v>
      </c>
      <c r="Q44" s="2">
        <v>0.65300000000000002</v>
      </c>
      <c r="R44" s="2">
        <v>0.67800000000000005</v>
      </c>
      <c r="S44" s="2">
        <v>0.69599999999999995</v>
      </c>
      <c r="T44" s="2">
        <v>0.752</v>
      </c>
      <c r="U44" s="2">
        <v>0.82899999999999996</v>
      </c>
      <c r="V44" s="2">
        <v>0.79900000000000004</v>
      </c>
      <c r="W44" s="2">
        <v>0.92900000000000005</v>
      </c>
      <c r="X44" s="2">
        <v>0.95699999999999996</v>
      </c>
      <c r="Y44" s="2">
        <v>0.97099999999999997</v>
      </c>
      <c r="Z44" s="2">
        <v>0.92200000000000004</v>
      </c>
      <c r="AA44" s="2">
        <v>0.94599999999999995</v>
      </c>
      <c r="AB44" s="2">
        <v>0.92300000000000004</v>
      </c>
    </row>
    <row r="45" spans="1:28" x14ac:dyDescent="0.25">
      <c r="A45" s="5">
        <f t="shared" si="9"/>
        <v>117</v>
      </c>
      <c r="B45" s="2">
        <v>0.26500000000000001</v>
      </c>
      <c r="C45" s="2">
        <v>0.26100000000000001</v>
      </c>
      <c r="D45" s="2">
        <v>0.26900000000000002</v>
      </c>
      <c r="E45" s="2">
        <v>0.32</v>
      </c>
      <c r="F45" s="2">
        <v>0.36299999999999999</v>
      </c>
      <c r="G45" s="2">
        <v>0.38200000000000001</v>
      </c>
      <c r="H45" s="2">
        <v>0.48099999999999998</v>
      </c>
      <c r="I45" s="2">
        <v>0.49299999999999999</v>
      </c>
      <c r="J45" s="2">
        <v>0.51100000000000001</v>
      </c>
      <c r="K45" s="2">
        <v>0.54400000000000004</v>
      </c>
      <c r="L45" s="2">
        <v>0.57599999999999996</v>
      </c>
      <c r="M45" s="2">
        <v>0.54900000000000004</v>
      </c>
      <c r="N45" s="2">
        <v>0.67900000000000005</v>
      </c>
      <c r="O45" s="2">
        <v>0.60499999999999998</v>
      </c>
      <c r="P45" s="2">
        <v>0.61099999999999999</v>
      </c>
      <c r="Q45" s="2">
        <v>0.66200000000000003</v>
      </c>
      <c r="R45" s="2">
        <v>0.68899999999999995</v>
      </c>
      <c r="S45" s="2">
        <v>0.70699999999999996</v>
      </c>
      <c r="T45" s="2">
        <v>0.76400000000000001</v>
      </c>
      <c r="U45" s="2">
        <v>0.84099999999999997</v>
      </c>
      <c r="V45" s="2">
        <v>0.81100000000000005</v>
      </c>
      <c r="W45" s="2">
        <v>0.94499999999999995</v>
      </c>
      <c r="X45" s="2">
        <v>0.97399999999999998</v>
      </c>
      <c r="Y45" s="2">
        <v>0.98799999999999999</v>
      </c>
      <c r="Z45" s="2">
        <v>0.93799999999999994</v>
      </c>
      <c r="AA45" s="2">
        <v>0.96199999999999997</v>
      </c>
      <c r="AB45" s="2">
        <v>0.93899999999999995</v>
      </c>
    </row>
    <row r="46" spans="1:28" x14ac:dyDescent="0.25">
      <c r="A46" s="5">
        <f t="shared" si="9"/>
        <v>120</v>
      </c>
      <c r="B46" s="2">
        <v>0.27100000000000002</v>
      </c>
      <c r="C46" s="2">
        <v>0.26100000000000001</v>
      </c>
      <c r="D46" s="2">
        <v>0.26900000000000002</v>
      </c>
      <c r="E46" s="2">
        <v>0.32100000000000001</v>
      </c>
      <c r="F46" s="2">
        <v>0.36299999999999999</v>
      </c>
      <c r="G46" s="2">
        <v>0.38400000000000001</v>
      </c>
      <c r="H46" s="2">
        <v>0.48599999999999999</v>
      </c>
      <c r="I46" s="2">
        <v>0.498</v>
      </c>
      <c r="J46" s="2">
        <v>0.51700000000000002</v>
      </c>
      <c r="K46" s="2">
        <v>0.55000000000000004</v>
      </c>
      <c r="L46" s="2">
        <v>0.58499999999999996</v>
      </c>
      <c r="M46" s="2">
        <v>0.55500000000000005</v>
      </c>
      <c r="N46" s="2">
        <v>0.68799999999999994</v>
      </c>
      <c r="O46" s="2">
        <v>0.61199999999999999</v>
      </c>
      <c r="P46" s="2">
        <v>0.61899999999999999</v>
      </c>
      <c r="Q46" s="2">
        <v>0.67100000000000004</v>
      </c>
      <c r="R46" s="2">
        <v>0.69899999999999995</v>
      </c>
      <c r="S46" s="2">
        <v>0.71799999999999997</v>
      </c>
      <c r="T46" s="2">
        <v>0.77200000000000002</v>
      </c>
      <c r="U46" s="2">
        <v>0.85399999999999998</v>
      </c>
      <c r="V46" s="2">
        <v>0.82299999999999995</v>
      </c>
      <c r="W46" s="2">
        <v>0.96</v>
      </c>
      <c r="X46" s="2">
        <v>0.99</v>
      </c>
      <c r="Y46" s="2">
        <v>1.006</v>
      </c>
      <c r="Z46" s="2">
        <v>0.95299999999999996</v>
      </c>
      <c r="AA46" s="2">
        <v>0.97799999999999998</v>
      </c>
      <c r="AB46" s="2">
        <v>0.95499999999999996</v>
      </c>
    </row>
  </sheetData>
  <mergeCells count="9">
    <mergeCell ref="T1:V1"/>
    <mergeCell ref="W1:Y1"/>
    <mergeCell ref="Z1:AB1"/>
    <mergeCell ref="B1:D1"/>
    <mergeCell ref="E1:G1"/>
    <mergeCell ref="H1:J1"/>
    <mergeCell ref="K1:M1"/>
    <mergeCell ref="N1:P1"/>
    <mergeCell ref="Q1:S1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"/>
  <sheetViews>
    <sheetView topLeftCell="L1" workbookViewId="0">
      <selection activeCell="L6" sqref="A6:XFD6"/>
    </sheetView>
  </sheetViews>
  <sheetFormatPr baseColWidth="10" defaultRowHeight="15" x14ac:dyDescent="0.25"/>
  <cols>
    <col min="1" max="1" width="11.42578125" style="3"/>
    <col min="2" max="2" width="13" bestFit="1" customWidth="1"/>
  </cols>
  <sheetData>
    <row r="1" spans="1:28" x14ac:dyDescent="0.25">
      <c r="A1" s="3" t="s">
        <v>7</v>
      </c>
      <c r="B1" s="11">
        <v>600</v>
      </c>
      <c r="C1" s="11"/>
      <c r="D1" s="11"/>
      <c r="E1" s="11">
        <v>300</v>
      </c>
      <c r="F1" s="11"/>
      <c r="G1" s="11"/>
      <c r="H1" s="11">
        <v>180</v>
      </c>
      <c r="I1" s="11"/>
      <c r="J1" s="11"/>
      <c r="K1" s="11">
        <v>120</v>
      </c>
      <c r="L1" s="11"/>
      <c r="M1" s="11"/>
      <c r="N1" s="11">
        <v>90</v>
      </c>
      <c r="O1" s="11"/>
      <c r="P1" s="11"/>
      <c r="Q1" s="11">
        <v>60</v>
      </c>
      <c r="R1" s="11"/>
      <c r="S1" s="11"/>
      <c r="T1" s="11">
        <v>30</v>
      </c>
      <c r="U1" s="11"/>
      <c r="V1" s="11"/>
      <c r="W1" s="11">
        <v>10</v>
      </c>
      <c r="X1" s="11"/>
      <c r="Y1" s="11"/>
      <c r="Z1" s="11">
        <v>0</v>
      </c>
      <c r="AA1" s="11"/>
      <c r="AB1" s="11"/>
    </row>
    <row r="2" spans="1:28" ht="30" x14ac:dyDescent="0.25">
      <c r="A2" s="4" t="s">
        <v>0</v>
      </c>
      <c r="B2" s="1" t="s">
        <v>1</v>
      </c>
      <c r="C2" s="1" t="s">
        <v>2</v>
      </c>
      <c r="D2" s="1" t="s">
        <v>3</v>
      </c>
      <c r="E2" s="1" t="s">
        <v>1</v>
      </c>
      <c r="F2" s="1" t="s">
        <v>2</v>
      </c>
      <c r="G2" s="1" t="s">
        <v>3</v>
      </c>
      <c r="H2" s="1" t="s">
        <v>1</v>
      </c>
      <c r="I2" s="1" t="s">
        <v>2</v>
      </c>
      <c r="J2" s="1" t="s">
        <v>3</v>
      </c>
      <c r="K2" s="1" t="s">
        <v>1</v>
      </c>
      <c r="L2" s="1" t="s">
        <v>2</v>
      </c>
      <c r="M2" s="1" t="s">
        <v>3</v>
      </c>
      <c r="N2" s="1" t="s">
        <v>1</v>
      </c>
      <c r="O2" s="1" t="s">
        <v>2</v>
      </c>
      <c r="P2" s="1" t="s">
        <v>3</v>
      </c>
      <c r="Q2" s="1" t="s">
        <v>1</v>
      </c>
      <c r="R2" s="1" t="s">
        <v>2</v>
      </c>
      <c r="S2" s="1" t="s">
        <v>3</v>
      </c>
      <c r="T2" s="1" t="s">
        <v>1</v>
      </c>
      <c r="U2" s="1" t="s">
        <v>2</v>
      </c>
      <c r="V2" s="1" t="s">
        <v>3</v>
      </c>
      <c r="W2" s="1" t="s">
        <v>1</v>
      </c>
      <c r="X2" s="1" t="s">
        <v>2</v>
      </c>
      <c r="Y2" s="1" t="s">
        <v>3</v>
      </c>
      <c r="Z2" s="1" t="s">
        <v>1</v>
      </c>
      <c r="AA2" s="1" t="s">
        <v>2</v>
      </c>
      <c r="AB2" s="1" t="s">
        <v>3</v>
      </c>
    </row>
    <row r="3" spans="1:28" x14ac:dyDescent="0.25">
      <c r="A3" s="4" t="s">
        <v>4</v>
      </c>
      <c r="B3" s="1">
        <f t="shared" ref="B3:P3" si="0">SLOPE(B6:B26,$A$6:$A$26)</f>
        <v>2.0259740259740279E-4</v>
      </c>
      <c r="C3" s="1">
        <f t="shared" si="0"/>
        <v>1.9220779220779238E-4</v>
      </c>
      <c r="D3" s="1">
        <f t="shared" si="0"/>
        <v>2.4458874458874484E-4</v>
      </c>
      <c r="E3" s="1">
        <f t="shared" si="0"/>
        <v>2.7489177489177426E-4</v>
      </c>
      <c r="F3" s="1">
        <f t="shared" si="0"/>
        <v>3.4502164502164405E-4</v>
      </c>
      <c r="G3" s="1">
        <f t="shared" si="0"/>
        <v>3.186147186147177E-4</v>
      </c>
      <c r="H3" s="1">
        <f t="shared" si="0"/>
        <v>1.510389610389611E-3</v>
      </c>
      <c r="I3" s="1">
        <f t="shared" si="0"/>
        <v>1.5450216450216452E-3</v>
      </c>
      <c r="J3" s="1">
        <f t="shared" si="0"/>
        <v>1.418181818181818E-3</v>
      </c>
      <c r="K3" s="1">
        <f t="shared" si="0"/>
        <v>1.3268398268398269E-3</v>
      </c>
      <c r="L3" s="1">
        <f t="shared" si="0"/>
        <v>1.3645021645021641E-3</v>
      </c>
      <c r="M3" s="1">
        <f t="shared" si="0"/>
        <v>1.3268398268398271E-3</v>
      </c>
      <c r="N3" s="1">
        <f t="shared" si="0"/>
        <v>2.6134199134199136E-3</v>
      </c>
      <c r="O3" s="1">
        <f t="shared" si="0"/>
        <v>2.6212121212121214E-3</v>
      </c>
      <c r="P3" s="1">
        <f t="shared" si="0"/>
        <v>2.9961038961038959E-3</v>
      </c>
      <c r="Q3" s="1">
        <f t="shared" ref="Q3:V3" si="1">SLOPE(Q6:Q26,$A$6:$A$26)</f>
        <v>3.0683982683982688E-3</v>
      </c>
      <c r="R3" s="1">
        <f t="shared" si="1"/>
        <v>3.4974025974025976E-3</v>
      </c>
      <c r="S3" s="1">
        <f t="shared" si="1"/>
        <v>3.5103896103896104E-3</v>
      </c>
      <c r="T3" s="1">
        <f t="shared" si="1"/>
        <v>3.5285714285714291E-3</v>
      </c>
      <c r="U3" s="1">
        <f t="shared" si="1"/>
        <v>3.789177489177491E-3</v>
      </c>
      <c r="V3" s="1">
        <f t="shared" si="1"/>
        <v>3.9419913419913421E-3</v>
      </c>
      <c r="W3" s="1">
        <f t="shared" ref="W3:AB3" si="2">SLOPE(W6:W26,$A$6:$A$26)</f>
        <v>4.9891774891774885E-3</v>
      </c>
      <c r="X3" s="1">
        <f t="shared" si="2"/>
        <v>5.4774891774891782E-3</v>
      </c>
      <c r="Y3" s="1">
        <f t="shared" si="2"/>
        <v>5.4095238095238102E-3</v>
      </c>
      <c r="Z3" s="1">
        <f t="shared" si="2"/>
        <v>5.6069264069264074E-3</v>
      </c>
      <c r="AA3" s="1">
        <f t="shared" si="2"/>
        <v>5.6493506493506505E-3</v>
      </c>
      <c r="AB3" s="1">
        <f t="shared" si="2"/>
        <v>5.9887445887445894E-3</v>
      </c>
    </row>
    <row r="4" spans="1:28" x14ac:dyDescent="0.25">
      <c r="A4" s="4" t="s">
        <v>5</v>
      </c>
      <c r="B4" s="1">
        <f>AVERAGE(B3:D3)</f>
        <v>2.1313131313131336E-4</v>
      </c>
      <c r="C4" s="1"/>
      <c r="D4" s="1"/>
      <c r="E4" s="1">
        <f>AVERAGE(E3:G3)</f>
        <v>3.1284271284271202E-4</v>
      </c>
      <c r="F4" s="1"/>
      <c r="G4" s="1"/>
      <c r="H4" s="1">
        <f>AVERAGE(H3:J3)</f>
        <v>1.4911976911976914E-3</v>
      </c>
      <c r="I4" s="1"/>
      <c r="J4" s="1"/>
      <c r="K4" s="1">
        <f>AVERAGE(K3:M3)</f>
        <v>1.3393939393939395E-3</v>
      </c>
      <c r="L4" s="1"/>
      <c r="M4" s="1"/>
      <c r="N4" s="1">
        <f>AVERAGE(N3:P3)</f>
        <v>2.7435786435786435E-3</v>
      </c>
      <c r="O4" s="1"/>
      <c r="P4" s="1"/>
      <c r="Q4" s="1">
        <f>AVERAGE(Q3:S3)</f>
        <v>3.3587301587301595E-3</v>
      </c>
      <c r="R4" s="1"/>
      <c r="S4" s="1"/>
      <c r="T4" s="1">
        <f>AVERAGE(T3:V3)</f>
        <v>3.7532467532467536E-3</v>
      </c>
      <c r="U4" s="1"/>
      <c r="V4" s="1"/>
      <c r="W4" s="1">
        <f>AVERAGE(W3:Y3)</f>
        <v>5.2920634920634911E-3</v>
      </c>
      <c r="X4" s="1"/>
      <c r="Y4" s="1"/>
      <c r="Z4" s="1">
        <f>AVERAGE(Z3:AB3)</f>
        <v>5.7483405483405485E-3</v>
      </c>
      <c r="AA4" s="1"/>
      <c r="AB4" s="1"/>
    </row>
    <row r="5" spans="1:28" x14ac:dyDescent="0.25">
      <c r="A5" s="4" t="s">
        <v>6</v>
      </c>
      <c r="B5" s="1">
        <f>_xlfn.STDEV.P(B3:D3)</f>
        <v>2.2644550432517252E-5</v>
      </c>
      <c r="C5" s="1"/>
      <c r="D5" s="1"/>
      <c r="E5" s="1">
        <f>_xlfn.STDEV.P(E3:G3)</f>
        <v>2.8919851418269203E-5</v>
      </c>
      <c r="F5" s="1"/>
      <c r="G5" s="1"/>
      <c r="H5" s="1">
        <f>_xlfn.STDEV.P(H3:J3)</f>
        <v>5.353088043295643E-5</v>
      </c>
      <c r="I5" s="1"/>
      <c r="J5" s="1"/>
      <c r="K5" s="1">
        <f>_xlfn.STDEV.P(K3:M3)</f>
        <v>1.7754196237584071E-5</v>
      </c>
      <c r="L5" s="1"/>
      <c r="M5" s="1"/>
      <c r="N5" s="1">
        <f>_xlfn.STDEV.P(N3:P3)</f>
        <v>1.7859065298007817E-4</v>
      </c>
      <c r="O5" s="1"/>
      <c r="P5" s="1"/>
      <c r="Q5" s="1">
        <f>_xlfn.STDEV.P(Q3:S3)</f>
        <v>2.0536410029400255E-4</v>
      </c>
      <c r="R5" s="1"/>
      <c r="S5" s="1"/>
      <c r="T5" s="1">
        <f>_xlfn.STDEV.P(T3:V3)</f>
        <v>1.7067956241922143E-4</v>
      </c>
      <c r="U5" s="1"/>
      <c r="V5" s="1"/>
      <c r="W5" s="1">
        <f>_xlfn.STDEV.P(W3:Y3)</f>
        <v>2.1596260612871882E-4</v>
      </c>
      <c r="X5" s="1"/>
      <c r="Y5" s="1"/>
      <c r="Z5" s="1">
        <f>_xlfn.STDEV.P(Z3:AB3)</f>
        <v>1.7087135720234741E-4</v>
      </c>
      <c r="AA5" s="1"/>
      <c r="AB5" s="1"/>
    </row>
    <row r="6" spans="1:28" x14ac:dyDescent="0.25">
      <c r="A6" s="5">
        <v>0</v>
      </c>
      <c r="B6" s="2">
        <v>0.255</v>
      </c>
      <c r="C6" s="2">
        <v>0.25600000000000001</v>
      </c>
      <c r="D6" s="2">
        <v>0.26300000000000001</v>
      </c>
      <c r="E6" s="2">
        <v>0.26800000000000002</v>
      </c>
      <c r="F6" s="2">
        <v>0.27200000000000002</v>
      </c>
      <c r="G6" s="2">
        <v>0.27</v>
      </c>
      <c r="H6" s="2">
        <v>0.28399999999999997</v>
      </c>
      <c r="I6" s="2">
        <v>0.27800000000000002</v>
      </c>
      <c r="J6" s="2">
        <v>0.28599999999999998</v>
      </c>
      <c r="K6" s="2">
        <v>0.29199999999999998</v>
      </c>
      <c r="L6" s="2">
        <v>0.28899999999999998</v>
      </c>
      <c r="M6" s="2">
        <v>0.28699999999999998</v>
      </c>
      <c r="N6" s="2">
        <v>0.31900000000000001</v>
      </c>
      <c r="O6" s="2">
        <v>0.32300000000000001</v>
      </c>
      <c r="P6" s="2">
        <v>0.32400000000000001</v>
      </c>
      <c r="Q6" s="2">
        <v>0.29099999999999998</v>
      </c>
      <c r="R6" s="2">
        <v>0.29099999999999998</v>
      </c>
      <c r="S6" s="2">
        <v>0.28899999999999998</v>
      </c>
      <c r="T6" s="2">
        <v>0.32700000000000001</v>
      </c>
      <c r="U6" s="2">
        <v>0.33100000000000002</v>
      </c>
      <c r="V6" s="2">
        <v>0.32600000000000001</v>
      </c>
      <c r="W6" s="2">
        <v>0.32300000000000001</v>
      </c>
      <c r="X6" s="2">
        <v>0.316</v>
      </c>
      <c r="Y6" s="2">
        <v>0.308</v>
      </c>
      <c r="Z6" s="2">
        <v>0.316</v>
      </c>
      <c r="AA6" s="2">
        <v>0.311</v>
      </c>
      <c r="AB6" s="2">
        <v>0.30299999999999999</v>
      </c>
    </row>
    <row r="7" spans="1:28" x14ac:dyDescent="0.25">
      <c r="A7" s="5">
        <f>A6+3</f>
        <v>3</v>
      </c>
      <c r="B7" s="2">
        <v>0.25700000000000001</v>
      </c>
      <c r="C7" s="2">
        <v>0.25700000000000001</v>
      </c>
      <c r="D7" s="2">
        <v>0.26200000000000001</v>
      </c>
      <c r="E7" s="2">
        <v>0.26900000000000002</v>
      </c>
      <c r="F7" s="2">
        <v>0.27300000000000002</v>
      </c>
      <c r="G7" s="2">
        <v>0.27</v>
      </c>
      <c r="H7" s="2">
        <v>0.28799999999999998</v>
      </c>
      <c r="I7" s="2">
        <v>0.28299999999999997</v>
      </c>
      <c r="J7" s="2">
        <v>0.28999999999999998</v>
      </c>
      <c r="K7" s="2">
        <v>0.29599999999999999</v>
      </c>
      <c r="L7" s="2">
        <v>0.29399999999999998</v>
      </c>
      <c r="M7" s="2">
        <v>0.29299999999999998</v>
      </c>
      <c r="N7" s="2">
        <v>0.32700000000000001</v>
      </c>
      <c r="O7" s="2">
        <v>0.33100000000000002</v>
      </c>
      <c r="P7" s="2">
        <v>0.33400000000000002</v>
      </c>
      <c r="Q7" s="2">
        <v>0.3</v>
      </c>
      <c r="R7" s="2">
        <v>0.30199999999999999</v>
      </c>
      <c r="S7" s="2">
        <v>0.29899999999999999</v>
      </c>
      <c r="T7" s="2">
        <v>0.33900000000000002</v>
      </c>
      <c r="U7" s="2">
        <v>0.34399999999999997</v>
      </c>
      <c r="V7" s="2">
        <v>0.33900000000000002</v>
      </c>
      <c r="W7" s="2">
        <v>0.33800000000000002</v>
      </c>
      <c r="X7" s="2">
        <v>0.33200000000000002</v>
      </c>
      <c r="Y7" s="2">
        <v>0.32500000000000001</v>
      </c>
      <c r="Z7" s="2">
        <v>0.33300000000000002</v>
      </c>
      <c r="AA7" s="2">
        <v>0.32800000000000001</v>
      </c>
      <c r="AB7" s="2">
        <v>0.32100000000000001</v>
      </c>
    </row>
    <row r="8" spans="1:28" x14ac:dyDescent="0.25">
      <c r="A8" s="5">
        <f t="shared" ref="A8:A46" si="3">A7+3</f>
        <v>6</v>
      </c>
      <c r="B8" s="2">
        <v>0.25800000000000001</v>
      </c>
      <c r="C8" s="2">
        <v>0.25800000000000001</v>
      </c>
      <c r="D8" s="2">
        <v>0.26300000000000001</v>
      </c>
      <c r="E8" s="2">
        <v>0.26900000000000002</v>
      </c>
      <c r="F8" s="2">
        <v>0.27400000000000002</v>
      </c>
      <c r="G8" s="2">
        <v>0.27200000000000002</v>
      </c>
      <c r="H8" s="2">
        <v>0.29299999999999998</v>
      </c>
      <c r="I8" s="2">
        <v>0.28699999999999998</v>
      </c>
      <c r="J8" s="2">
        <v>0.29499999999999998</v>
      </c>
      <c r="K8" s="2">
        <v>0.3</v>
      </c>
      <c r="L8" s="2">
        <v>0.29799999999999999</v>
      </c>
      <c r="M8" s="2">
        <v>0.29699999999999999</v>
      </c>
      <c r="N8" s="2">
        <v>0.33400000000000002</v>
      </c>
      <c r="O8" s="2">
        <v>0.33800000000000002</v>
      </c>
      <c r="P8" s="2">
        <v>0.34300000000000003</v>
      </c>
      <c r="Q8" s="2">
        <v>0.309</v>
      </c>
      <c r="R8" s="2">
        <v>0.313</v>
      </c>
      <c r="S8" s="2">
        <v>0.31</v>
      </c>
      <c r="T8" s="2">
        <v>0.35</v>
      </c>
      <c r="U8" s="2">
        <v>0.35499999999999998</v>
      </c>
      <c r="V8" s="2">
        <v>0.35099999999999998</v>
      </c>
      <c r="W8" s="2">
        <v>0.35299999999999998</v>
      </c>
      <c r="X8" s="2">
        <v>0.34799999999999998</v>
      </c>
      <c r="Y8" s="2">
        <v>0.34</v>
      </c>
      <c r="Z8" s="2">
        <v>0.35</v>
      </c>
      <c r="AA8" s="2">
        <v>0.34599999999999997</v>
      </c>
      <c r="AB8" s="2">
        <v>0.33900000000000002</v>
      </c>
    </row>
    <row r="9" spans="1:28" x14ac:dyDescent="0.25">
      <c r="A9" s="5">
        <f t="shared" si="3"/>
        <v>9</v>
      </c>
      <c r="B9" s="2">
        <v>0.26</v>
      </c>
      <c r="C9" s="2">
        <v>0.25800000000000001</v>
      </c>
      <c r="D9" s="2">
        <v>0.26400000000000001</v>
      </c>
      <c r="E9" s="2">
        <v>0.27</v>
      </c>
      <c r="F9" s="2">
        <v>0.27600000000000002</v>
      </c>
      <c r="G9" s="2">
        <v>0.27300000000000002</v>
      </c>
      <c r="H9" s="2">
        <v>0.29699999999999999</v>
      </c>
      <c r="I9" s="2">
        <v>0.29099999999999998</v>
      </c>
      <c r="J9" s="2">
        <v>0.29899999999999999</v>
      </c>
      <c r="K9" s="2">
        <v>0.30399999999999999</v>
      </c>
      <c r="L9" s="2">
        <v>0.30099999999999999</v>
      </c>
      <c r="M9" s="2">
        <v>0.30199999999999999</v>
      </c>
      <c r="N9" s="2">
        <v>0.34200000000000003</v>
      </c>
      <c r="O9" s="2">
        <v>0.34599999999999997</v>
      </c>
      <c r="P9" s="2">
        <v>0.35199999999999998</v>
      </c>
      <c r="Q9" s="2">
        <v>0.318</v>
      </c>
      <c r="R9" s="2">
        <v>0.32400000000000001</v>
      </c>
      <c r="S9" s="2">
        <v>0.32</v>
      </c>
      <c r="T9" s="2">
        <v>0.36</v>
      </c>
      <c r="U9" s="2">
        <v>0.36599999999999999</v>
      </c>
      <c r="V9" s="2">
        <v>0.36199999999999999</v>
      </c>
      <c r="W9" s="2">
        <v>0.36699999999999999</v>
      </c>
      <c r="X9" s="2">
        <v>0.36399999999999999</v>
      </c>
      <c r="Y9" s="2">
        <v>0.35599999999999998</v>
      </c>
      <c r="Z9" s="2">
        <v>0.36699999999999999</v>
      </c>
      <c r="AA9" s="2">
        <v>0.36299999999999999</v>
      </c>
      <c r="AB9" s="2">
        <v>0.35799999999999998</v>
      </c>
    </row>
    <row r="10" spans="1:28" x14ac:dyDescent="0.25">
      <c r="A10" s="5">
        <f t="shared" si="3"/>
        <v>12</v>
      </c>
      <c r="B10" s="2">
        <v>0.26</v>
      </c>
      <c r="C10" s="2">
        <v>0.25900000000000001</v>
      </c>
      <c r="D10" s="2">
        <v>0.26500000000000001</v>
      </c>
      <c r="E10" s="2">
        <v>0.27100000000000002</v>
      </c>
      <c r="F10" s="2">
        <v>0.27700000000000002</v>
      </c>
      <c r="G10" s="2">
        <v>0.27400000000000002</v>
      </c>
      <c r="H10" s="2">
        <v>0.30199999999999999</v>
      </c>
      <c r="I10" s="2">
        <v>0.29599999999999999</v>
      </c>
      <c r="J10" s="2">
        <v>0.30399999999999999</v>
      </c>
      <c r="K10" s="2">
        <v>0.308</v>
      </c>
      <c r="L10" s="2">
        <v>0.30499999999999999</v>
      </c>
      <c r="M10" s="2">
        <v>0.30599999999999999</v>
      </c>
      <c r="N10" s="2">
        <v>0.35</v>
      </c>
      <c r="O10" s="2">
        <v>0.35399999999999998</v>
      </c>
      <c r="P10" s="2">
        <v>0.36099999999999999</v>
      </c>
      <c r="Q10" s="2">
        <v>0.32700000000000001</v>
      </c>
      <c r="R10" s="2">
        <v>0.33500000000000002</v>
      </c>
      <c r="S10" s="2">
        <v>0.33100000000000002</v>
      </c>
      <c r="T10" s="2">
        <v>0.37</v>
      </c>
      <c r="U10" s="2">
        <v>0.377</v>
      </c>
      <c r="V10" s="2">
        <v>0.373</v>
      </c>
      <c r="W10" s="2">
        <v>0.38300000000000001</v>
      </c>
      <c r="X10" s="2">
        <v>0.38</v>
      </c>
      <c r="Y10" s="2">
        <v>0.372</v>
      </c>
      <c r="Z10" s="2">
        <v>0.38400000000000001</v>
      </c>
      <c r="AA10" s="2">
        <v>0.38</v>
      </c>
      <c r="AB10" s="2">
        <v>0.376</v>
      </c>
    </row>
    <row r="11" spans="1:28" x14ac:dyDescent="0.25">
      <c r="A11" s="5">
        <f t="shared" si="3"/>
        <v>15</v>
      </c>
      <c r="B11" s="2">
        <v>0.26100000000000001</v>
      </c>
      <c r="C11" s="2">
        <v>0.25900000000000001</v>
      </c>
      <c r="D11" s="2">
        <v>0.26600000000000001</v>
      </c>
      <c r="E11" s="2">
        <v>0.27200000000000002</v>
      </c>
      <c r="F11" s="2">
        <v>0.27800000000000002</v>
      </c>
      <c r="G11" s="2">
        <v>0.29499999999999998</v>
      </c>
      <c r="H11" s="2">
        <v>0.30599999999999999</v>
      </c>
      <c r="I11" s="2">
        <v>0.3</v>
      </c>
      <c r="J11" s="2">
        <v>0.309</v>
      </c>
      <c r="K11" s="2">
        <v>0.313</v>
      </c>
      <c r="L11" s="2">
        <v>0.31</v>
      </c>
      <c r="M11" s="2">
        <v>0.31</v>
      </c>
      <c r="N11" s="2">
        <v>0.35799999999999998</v>
      </c>
      <c r="O11" s="2">
        <v>0.36199999999999999</v>
      </c>
      <c r="P11" s="2">
        <v>0.37</v>
      </c>
      <c r="Q11" s="2">
        <v>0.33600000000000002</v>
      </c>
      <c r="R11" s="2">
        <v>0.34499999999999997</v>
      </c>
      <c r="S11" s="2">
        <v>0.34200000000000003</v>
      </c>
      <c r="T11" s="2">
        <v>0.38100000000000001</v>
      </c>
      <c r="U11" s="2">
        <v>0.38900000000000001</v>
      </c>
      <c r="V11" s="2">
        <v>0.38500000000000001</v>
      </c>
      <c r="W11" s="2">
        <v>0.39800000000000002</v>
      </c>
      <c r="X11" s="2">
        <v>0.39700000000000002</v>
      </c>
      <c r="Y11" s="2">
        <v>0.38900000000000001</v>
      </c>
      <c r="Z11" s="2">
        <v>0.40100000000000002</v>
      </c>
      <c r="AA11" s="2">
        <v>0.39700000000000002</v>
      </c>
      <c r="AB11" s="2">
        <v>0.39500000000000002</v>
      </c>
    </row>
    <row r="12" spans="1:28" x14ac:dyDescent="0.25">
      <c r="A12" s="5">
        <f t="shared" si="3"/>
        <v>18</v>
      </c>
      <c r="B12" s="2">
        <v>0.26100000000000001</v>
      </c>
      <c r="C12" s="2">
        <v>0.26</v>
      </c>
      <c r="D12" s="2">
        <v>0.26700000000000002</v>
      </c>
      <c r="E12" s="2">
        <v>0.27200000000000002</v>
      </c>
      <c r="F12" s="2">
        <v>0.27900000000000003</v>
      </c>
      <c r="G12" s="2">
        <v>0.27600000000000002</v>
      </c>
      <c r="H12" s="2">
        <v>0.311</v>
      </c>
      <c r="I12" s="2">
        <v>0.30499999999999999</v>
      </c>
      <c r="J12" s="2">
        <v>0.313</v>
      </c>
      <c r="K12" s="2">
        <v>0.317</v>
      </c>
      <c r="L12" s="2">
        <v>0.314</v>
      </c>
      <c r="M12" s="2">
        <v>0.315</v>
      </c>
      <c r="N12" s="2">
        <v>0.36599999999999999</v>
      </c>
      <c r="O12" s="2">
        <v>0.37</v>
      </c>
      <c r="P12" s="2">
        <v>0.379</v>
      </c>
      <c r="Q12" s="2">
        <v>0.34599999999999997</v>
      </c>
      <c r="R12" s="2">
        <v>0.35599999999999998</v>
      </c>
      <c r="S12" s="2">
        <v>0.35299999999999998</v>
      </c>
      <c r="T12" s="2">
        <v>0.39100000000000001</v>
      </c>
      <c r="U12" s="2">
        <v>0.4</v>
      </c>
      <c r="V12" s="2">
        <v>0.39700000000000002</v>
      </c>
      <c r="W12" s="2">
        <v>0.41299999999999998</v>
      </c>
      <c r="X12" s="2">
        <v>0.41299999999999998</v>
      </c>
      <c r="Y12" s="2">
        <v>0.40500000000000003</v>
      </c>
      <c r="Z12" s="2">
        <v>0.41799999999999998</v>
      </c>
      <c r="AA12" s="2">
        <v>0.41399999999999998</v>
      </c>
      <c r="AB12" s="2">
        <v>0.41399999999999998</v>
      </c>
    </row>
    <row r="13" spans="1:28" x14ac:dyDescent="0.25">
      <c r="A13" s="5">
        <f t="shared" si="3"/>
        <v>21</v>
      </c>
      <c r="B13" s="2">
        <v>0.26100000000000001</v>
      </c>
      <c r="C13" s="2">
        <v>0.26100000000000001</v>
      </c>
      <c r="D13" s="2">
        <v>0.26700000000000002</v>
      </c>
      <c r="E13" s="2">
        <v>0.27300000000000002</v>
      </c>
      <c r="F13" s="2">
        <v>0.28000000000000003</v>
      </c>
      <c r="G13" s="2">
        <v>0.27800000000000002</v>
      </c>
      <c r="H13" s="2">
        <v>0.315</v>
      </c>
      <c r="I13" s="2">
        <v>0.311</v>
      </c>
      <c r="J13" s="2">
        <v>0.318</v>
      </c>
      <c r="K13" s="2">
        <v>0.32100000000000001</v>
      </c>
      <c r="L13" s="2">
        <v>0.31900000000000001</v>
      </c>
      <c r="M13" s="2">
        <v>0.31900000000000001</v>
      </c>
      <c r="N13" s="2">
        <v>0.374</v>
      </c>
      <c r="O13" s="2">
        <v>0.378</v>
      </c>
      <c r="P13" s="2">
        <v>0.38800000000000001</v>
      </c>
      <c r="Q13" s="2">
        <v>0.35499999999999998</v>
      </c>
      <c r="R13" s="2">
        <v>0.36699999999999999</v>
      </c>
      <c r="S13" s="2">
        <v>0.36399999999999999</v>
      </c>
      <c r="T13" s="2">
        <v>0.40200000000000002</v>
      </c>
      <c r="U13" s="2">
        <v>0.41099999999999998</v>
      </c>
      <c r="V13" s="2">
        <v>0.40799999999999997</v>
      </c>
      <c r="W13" s="2">
        <v>0.42699999999999999</v>
      </c>
      <c r="X13" s="2">
        <v>0.43</v>
      </c>
      <c r="Y13" s="2">
        <v>0.42199999999999999</v>
      </c>
      <c r="Z13" s="2">
        <v>0.435</v>
      </c>
      <c r="AA13" s="2">
        <v>0.43099999999999999</v>
      </c>
      <c r="AB13" s="2">
        <v>0.432</v>
      </c>
    </row>
    <row r="14" spans="1:28" x14ac:dyDescent="0.25">
      <c r="A14" s="5">
        <f t="shared" si="3"/>
        <v>24</v>
      </c>
      <c r="B14" s="2">
        <v>0.26200000000000001</v>
      </c>
      <c r="C14" s="2">
        <v>0.26100000000000001</v>
      </c>
      <c r="D14" s="2">
        <v>0.26800000000000002</v>
      </c>
      <c r="E14" s="2">
        <v>0.27400000000000002</v>
      </c>
      <c r="F14" s="2">
        <v>0.28100000000000003</v>
      </c>
      <c r="G14" s="2">
        <v>0.27900000000000003</v>
      </c>
      <c r="H14" s="2">
        <v>0.32</v>
      </c>
      <c r="I14" s="2">
        <v>0.315</v>
      </c>
      <c r="J14" s="2">
        <v>0.32200000000000001</v>
      </c>
      <c r="K14" s="2">
        <v>0.32500000000000001</v>
      </c>
      <c r="L14" s="2">
        <v>0.32300000000000001</v>
      </c>
      <c r="M14" s="2">
        <v>0.32300000000000001</v>
      </c>
      <c r="N14" s="2">
        <v>0.38200000000000001</v>
      </c>
      <c r="O14" s="2">
        <v>0.38600000000000001</v>
      </c>
      <c r="P14" s="2">
        <v>0.39700000000000002</v>
      </c>
      <c r="Q14" s="2">
        <v>0.36499999999999999</v>
      </c>
      <c r="R14" s="2">
        <v>0.377</v>
      </c>
      <c r="S14" s="2">
        <v>0.374</v>
      </c>
      <c r="T14" s="2">
        <v>0.41199999999999998</v>
      </c>
      <c r="U14" s="2">
        <v>0.42299999999999999</v>
      </c>
      <c r="V14" s="2">
        <v>0.42</v>
      </c>
      <c r="W14" s="2">
        <v>0.442</v>
      </c>
      <c r="X14" s="2">
        <v>0.44600000000000001</v>
      </c>
      <c r="Y14" s="2">
        <v>0.439</v>
      </c>
      <c r="Z14" s="2">
        <v>0.45100000000000001</v>
      </c>
      <c r="AA14" s="2">
        <v>0.44800000000000001</v>
      </c>
      <c r="AB14" s="2">
        <v>0.45</v>
      </c>
    </row>
    <row r="15" spans="1:28" x14ac:dyDescent="0.25">
      <c r="A15" s="5">
        <f t="shared" si="3"/>
        <v>27</v>
      </c>
      <c r="B15" s="2">
        <v>0.26300000000000001</v>
      </c>
      <c r="C15" s="2">
        <v>0.26200000000000001</v>
      </c>
      <c r="D15" s="2">
        <v>0.26900000000000002</v>
      </c>
      <c r="E15" s="2">
        <v>0.27500000000000002</v>
      </c>
      <c r="F15" s="2">
        <v>0.28199999999999997</v>
      </c>
      <c r="G15" s="2">
        <v>0.27900000000000003</v>
      </c>
      <c r="H15" s="2">
        <v>0.32400000000000001</v>
      </c>
      <c r="I15" s="2">
        <v>0.32</v>
      </c>
      <c r="J15" s="2">
        <v>0.32600000000000001</v>
      </c>
      <c r="K15" s="2">
        <v>0.32900000000000001</v>
      </c>
      <c r="L15" s="2">
        <v>0.32700000000000001</v>
      </c>
      <c r="M15" s="2">
        <v>0.32700000000000001</v>
      </c>
      <c r="N15" s="2">
        <v>0.39</v>
      </c>
      <c r="O15" s="2">
        <v>0.39400000000000002</v>
      </c>
      <c r="P15" s="2">
        <v>0.40600000000000003</v>
      </c>
      <c r="Q15" s="2">
        <v>0.374</v>
      </c>
      <c r="R15" s="2">
        <v>0.38800000000000001</v>
      </c>
      <c r="S15" s="2">
        <v>0.38500000000000001</v>
      </c>
      <c r="T15" s="2">
        <v>0.42299999999999999</v>
      </c>
      <c r="U15" s="2">
        <v>0.434</v>
      </c>
      <c r="V15" s="2">
        <v>0.432</v>
      </c>
      <c r="W15" s="2">
        <v>0.45700000000000002</v>
      </c>
      <c r="X15" s="2">
        <v>0.46200000000000002</v>
      </c>
      <c r="Y15" s="2">
        <v>0.45500000000000002</v>
      </c>
      <c r="Z15" s="2">
        <v>0.46800000000000003</v>
      </c>
      <c r="AA15" s="2">
        <v>0.46600000000000003</v>
      </c>
      <c r="AB15" s="2">
        <v>0.46800000000000003</v>
      </c>
    </row>
    <row r="16" spans="1:28" x14ac:dyDescent="0.25">
      <c r="A16" s="5">
        <f t="shared" si="3"/>
        <v>30</v>
      </c>
      <c r="B16" s="2">
        <v>0.26300000000000001</v>
      </c>
      <c r="C16" s="2">
        <v>0.26200000000000001</v>
      </c>
      <c r="D16" s="2">
        <v>0.27</v>
      </c>
      <c r="E16" s="2">
        <v>0.27600000000000002</v>
      </c>
      <c r="F16" s="2">
        <v>0.28299999999999997</v>
      </c>
      <c r="G16" s="2">
        <v>0.28100000000000003</v>
      </c>
      <c r="H16" s="2">
        <v>0.32900000000000001</v>
      </c>
      <c r="I16" s="2">
        <v>0.32500000000000001</v>
      </c>
      <c r="J16" s="2">
        <v>0.33</v>
      </c>
      <c r="K16" s="2">
        <v>0.33300000000000002</v>
      </c>
      <c r="L16" s="2">
        <v>0.33100000000000002</v>
      </c>
      <c r="M16" s="2">
        <v>0.33</v>
      </c>
      <c r="N16" s="2">
        <v>0.39800000000000002</v>
      </c>
      <c r="O16" s="2">
        <v>0.40200000000000002</v>
      </c>
      <c r="P16" s="2">
        <v>0.41499999999999998</v>
      </c>
      <c r="Q16" s="2">
        <v>0.38400000000000001</v>
      </c>
      <c r="R16" s="2">
        <v>0.39800000000000002</v>
      </c>
      <c r="S16" s="2">
        <v>0.39500000000000002</v>
      </c>
      <c r="T16" s="2">
        <v>0.434</v>
      </c>
      <c r="U16" s="2">
        <v>0.44500000000000001</v>
      </c>
      <c r="V16" s="2">
        <v>0.44400000000000001</v>
      </c>
      <c r="W16" s="2">
        <v>0.47199999999999998</v>
      </c>
      <c r="X16" s="2">
        <v>0.47899999999999998</v>
      </c>
      <c r="Y16" s="2">
        <v>0.47099999999999997</v>
      </c>
      <c r="Z16" s="2">
        <v>0.48499999999999999</v>
      </c>
      <c r="AA16" s="2">
        <v>0.48299999999999998</v>
      </c>
      <c r="AB16" s="2">
        <v>0.48599999999999999</v>
      </c>
    </row>
    <row r="17" spans="1:28" x14ac:dyDescent="0.25">
      <c r="A17" s="5">
        <f t="shared" si="3"/>
        <v>33</v>
      </c>
      <c r="B17" s="2">
        <v>0.26400000000000001</v>
      </c>
      <c r="C17" s="2">
        <v>0.26300000000000001</v>
      </c>
      <c r="D17" s="2">
        <v>0.27100000000000002</v>
      </c>
      <c r="E17" s="2">
        <v>0.27700000000000002</v>
      </c>
      <c r="F17" s="2">
        <v>0.28399999999999997</v>
      </c>
      <c r="G17" s="2">
        <v>0.28199999999999997</v>
      </c>
      <c r="H17" s="2">
        <v>0.33300000000000002</v>
      </c>
      <c r="I17" s="2">
        <v>0.33</v>
      </c>
      <c r="J17" s="2">
        <v>0.33400000000000002</v>
      </c>
      <c r="K17" s="2">
        <v>0.33700000000000002</v>
      </c>
      <c r="L17" s="2">
        <v>0.33500000000000002</v>
      </c>
      <c r="M17" s="2">
        <v>0.33400000000000002</v>
      </c>
      <c r="N17" s="2">
        <v>0.40600000000000003</v>
      </c>
      <c r="O17" s="2">
        <v>0.41</v>
      </c>
      <c r="P17" s="2">
        <v>0.42399999999999999</v>
      </c>
      <c r="Q17" s="2">
        <v>0.39300000000000002</v>
      </c>
      <c r="R17" s="2">
        <v>0.40899999999999997</v>
      </c>
      <c r="S17" s="2">
        <v>0.40600000000000003</v>
      </c>
      <c r="T17" s="2">
        <v>0.44400000000000001</v>
      </c>
      <c r="U17" s="2">
        <v>0.45700000000000002</v>
      </c>
      <c r="V17" s="2">
        <v>0.45600000000000002</v>
      </c>
      <c r="W17" s="2">
        <v>0.48699999999999999</v>
      </c>
      <c r="X17" s="2">
        <v>0.495</v>
      </c>
      <c r="Y17" s="2">
        <v>0.48699999999999999</v>
      </c>
      <c r="Z17" s="2">
        <v>0.502</v>
      </c>
      <c r="AA17" s="2">
        <v>0.5</v>
      </c>
      <c r="AB17" s="2">
        <v>0.504</v>
      </c>
    </row>
    <row r="18" spans="1:28" x14ac:dyDescent="0.25">
      <c r="A18" s="5">
        <f t="shared" si="3"/>
        <v>36</v>
      </c>
      <c r="B18" s="2">
        <v>0.26400000000000001</v>
      </c>
      <c r="C18" s="2">
        <v>0.26300000000000001</v>
      </c>
      <c r="D18" s="2">
        <v>0.27100000000000002</v>
      </c>
      <c r="E18" s="2">
        <v>0.27800000000000002</v>
      </c>
      <c r="F18" s="2">
        <v>0.28499999999999998</v>
      </c>
      <c r="G18" s="2">
        <v>0.28199999999999997</v>
      </c>
      <c r="H18" s="2">
        <v>0.33800000000000002</v>
      </c>
      <c r="I18" s="2">
        <v>0.33400000000000002</v>
      </c>
      <c r="J18" s="2">
        <v>0.33900000000000002</v>
      </c>
      <c r="K18" s="2">
        <v>0.34100000000000003</v>
      </c>
      <c r="L18" s="2">
        <v>0.33900000000000002</v>
      </c>
      <c r="M18" s="2">
        <v>0.33800000000000002</v>
      </c>
      <c r="N18" s="2">
        <v>0.41299999999999998</v>
      </c>
      <c r="O18" s="2">
        <v>0.41799999999999998</v>
      </c>
      <c r="P18" s="2">
        <v>0.433</v>
      </c>
      <c r="Q18" s="2">
        <v>0.40300000000000002</v>
      </c>
      <c r="R18" s="2">
        <v>0.41899999999999998</v>
      </c>
      <c r="S18" s="2">
        <v>0.41699999999999998</v>
      </c>
      <c r="T18" s="2">
        <v>0.45500000000000002</v>
      </c>
      <c r="U18" s="2">
        <v>0.46800000000000003</v>
      </c>
      <c r="V18" s="2">
        <v>0.46800000000000003</v>
      </c>
      <c r="W18" s="2">
        <v>0.503</v>
      </c>
      <c r="X18" s="2">
        <v>0.51200000000000001</v>
      </c>
      <c r="Y18" s="2">
        <v>0.504</v>
      </c>
      <c r="Z18" s="2">
        <v>0.51900000000000002</v>
      </c>
      <c r="AA18" s="2">
        <v>0.51600000000000001</v>
      </c>
      <c r="AB18" s="2">
        <v>0.52200000000000002</v>
      </c>
    </row>
    <row r="19" spans="1:28" x14ac:dyDescent="0.25">
      <c r="A19" s="5">
        <f t="shared" si="3"/>
        <v>39</v>
      </c>
      <c r="B19" s="2">
        <v>0.26500000000000001</v>
      </c>
      <c r="C19" s="2">
        <v>0.26400000000000001</v>
      </c>
      <c r="D19" s="2">
        <v>0.27200000000000002</v>
      </c>
      <c r="E19" s="2">
        <v>0.27800000000000002</v>
      </c>
      <c r="F19" s="2">
        <v>0.28599999999999998</v>
      </c>
      <c r="G19" s="2">
        <v>0.28299999999999997</v>
      </c>
      <c r="H19" s="2">
        <v>0.34300000000000003</v>
      </c>
      <c r="I19" s="2">
        <v>0.33900000000000002</v>
      </c>
      <c r="J19" s="2">
        <v>0.34300000000000003</v>
      </c>
      <c r="K19" s="2">
        <v>0.34499999999999997</v>
      </c>
      <c r="L19" s="2">
        <v>0.34300000000000003</v>
      </c>
      <c r="M19" s="2">
        <v>0.34100000000000003</v>
      </c>
      <c r="N19" s="2">
        <v>0.42099999999999999</v>
      </c>
      <c r="O19" s="2">
        <v>0.42499999999999999</v>
      </c>
      <c r="P19" s="2">
        <v>0.442</v>
      </c>
      <c r="Q19" s="2">
        <v>0.41099999999999998</v>
      </c>
      <c r="R19" s="2">
        <v>0.43</v>
      </c>
      <c r="S19" s="2">
        <v>0.42699999999999999</v>
      </c>
      <c r="T19" s="2">
        <v>0.46600000000000003</v>
      </c>
      <c r="U19" s="2">
        <v>0.48</v>
      </c>
      <c r="V19" s="2">
        <v>0.48</v>
      </c>
      <c r="W19" s="2">
        <v>0.51800000000000002</v>
      </c>
      <c r="X19" s="2">
        <v>0.52800000000000002</v>
      </c>
      <c r="Y19" s="2">
        <v>0.52</v>
      </c>
      <c r="Z19" s="2">
        <v>0.53500000000000003</v>
      </c>
      <c r="AA19" s="2">
        <v>0.53300000000000003</v>
      </c>
      <c r="AB19" s="2">
        <v>0.53900000000000003</v>
      </c>
    </row>
    <row r="20" spans="1:28" x14ac:dyDescent="0.25">
      <c r="A20" s="5">
        <f t="shared" si="3"/>
        <v>42</v>
      </c>
      <c r="B20" s="2">
        <v>0.26500000000000001</v>
      </c>
      <c r="C20" s="2">
        <v>0.26500000000000001</v>
      </c>
      <c r="D20" s="2">
        <v>0.27300000000000002</v>
      </c>
      <c r="E20" s="2">
        <v>0.27900000000000003</v>
      </c>
      <c r="F20" s="2">
        <v>0.28699999999999998</v>
      </c>
      <c r="G20" s="2">
        <v>0.28499999999999998</v>
      </c>
      <c r="H20" s="2">
        <v>0.34699999999999998</v>
      </c>
      <c r="I20" s="2">
        <v>0.34300000000000003</v>
      </c>
      <c r="J20" s="2">
        <v>0.34699999999999998</v>
      </c>
      <c r="K20" s="2">
        <v>0.34899999999999998</v>
      </c>
      <c r="L20" s="2">
        <v>0.34699999999999998</v>
      </c>
      <c r="M20" s="2">
        <v>0.34499999999999997</v>
      </c>
      <c r="N20" s="2">
        <v>0.42899999999999999</v>
      </c>
      <c r="O20" s="2">
        <v>0.433</v>
      </c>
      <c r="P20" s="2">
        <v>0.45100000000000001</v>
      </c>
      <c r="Q20" s="2">
        <v>0.42099999999999999</v>
      </c>
      <c r="R20" s="2">
        <v>0.44</v>
      </c>
      <c r="S20" s="2">
        <v>0.437</v>
      </c>
      <c r="T20" s="2">
        <v>0.47599999999999998</v>
      </c>
      <c r="U20" s="2">
        <v>0.49099999999999999</v>
      </c>
      <c r="V20" s="2">
        <v>0.49199999999999999</v>
      </c>
      <c r="W20" s="2">
        <v>0.53300000000000003</v>
      </c>
      <c r="X20" s="2">
        <v>0.54500000000000004</v>
      </c>
      <c r="Y20" s="2">
        <v>0.53600000000000003</v>
      </c>
      <c r="Z20" s="2">
        <v>0.55200000000000005</v>
      </c>
      <c r="AA20" s="2">
        <v>0.55000000000000004</v>
      </c>
      <c r="AB20" s="2">
        <v>0.55700000000000005</v>
      </c>
    </row>
    <row r="21" spans="1:28" x14ac:dyDescent="0.25">
      <c r="A21" s="5">
        <f t="shared" si="3"/>
        <v>45</v>
      </c>
      <c r="B21" s="2">
        <v>0.26600000000000001</v>
      </c>
      <c r="C21" s="2">
        <v>0.26500000000000001</v>
      </c>
      <c r="D21" s="2">
        <v>0.27300000000000002</v>
      </c>
      <c r="E21" s="2">
        <v>0.28000000000000003</v>
      </c>
      <c r="F21" s="2">
        <v>0.28799999999999998</v>
      </c>
      <c r="G21" s="2">
        <v>0.28599999999999998</v>
      </c>
      <c r="H21" s="2">
        <v>0.35199999999999998</v>
      </c>
      <c r="I21" s="2">
        <v>0.34699999999999998</v>
      </c>
      <c r="J21" s="2">
        <v>0.35099999999999998</v>
      </c>
      <c r="K21" s="2">
        <v>0.35199999999999998</v>
      </c>
      <c r="L21" s="2">
        <v>0.35099999999999998</v>
      </c>
      <c r="M21" s="2">
        <v>0.34899999999999998</v>
      </c>
      <c r="N21" s="2">
        <v>0.437</v>
      </c>
      <c r="O21" s="2">
        <v>0.441</v>
      </c>
      <c r="P21" s="2">
        <v>0.46</v>
      </c>
      <c r="Q21" s="2">
        <v>0.42899999999999999</v>
      </c>
      <c r="R21" s="2">
        <v>0.45</v>
      </c>
      <c r="S21" s="2">
        <v>0.44700000000000001</v>
      </c>
      <c r="T21" s="2">
        <v>0.48699999999999999</v>
      </c>
      <c r="U21" s="2">
        <v>0.503</v>
      </c>
      <c r="V21" s="2">
        <v>0.504</v>
      </c>
      <c r="W21" s="2">
        <v>0.54800000000000004</v>
      </c>
      <c r="X21" s="2">
        <v>0.56100000000000005</v>
      </c>
      <c r="Y21" s="2">
        <v>0.55200000000000005</v>
      </c>
      <c r="Z21" s="2">
        <v>0.56899999999999995</v>
      </c>
      <c r="AA21" s="2">
        <v>0.56699999999999995</v>
      </c>
      <c r="AB21" s="2">
        <v>0.57499999999999996</v>
      </c>
    </row>
    <row r="22" spans="1:28" x14ac:dyDescent="0.25">
      <c r="A22" s="5">
        <f t="shared" si="3"/>
        <v>48</v>
      </c>
      <c r="B22" s="2">
        <v>0.26700000000000002</v>
      </c>
      <c r="C22" s="2">
        <v>0.26600000000000001</v>
      </c>
      <c r="D22" s="2">
        <v>0.27400000000000002</v>
      </c>
      <c r="E22" s="2">
        <v>0.28100000000000003</v>
      </c>
      <c r="F22" s="2">
        <v>0.28899999999999998</v>
      </c>
      <c r="G22" s="2">
        <v>0.28699999999999998</v>
      </c>
      <c r="H22" s="2">
        <v>0.35599999999999998</v>
      </c>
      <c r="I22" s="2">
        <v>0.35199999999999998</v>
      </c>
      <c r="J22" s="2">
        <v>0.35499999999999998</v>
      </c>
      <c r="K22" s="2">
        <v>0.35599999999999998</v>
      </c>
      <c r="L22" s="2">
        <v>0.35499999999999998</v>
      </c>
      <c r="M22" s="2">
        <v>0.35299999999999998</v>
      </c>
      <c r="N22" s="2">
        <v>0.44400000000000001</v>
      </c>
      <c r="O22" s="2">
        <v>0.44900000000000001</v>
      </c>
      <c r="P22" s="2">
        <v>0.46899999999999997</v>
      </c>
      <c r="Q22" s="2">
        <v>0.438</v>
      </c>
      <c r="R22" s="2">
        <v>0.46</v>
      </c>
      <c r="S22" s="2">
        <v>0.45800000000000002</v>
      </c>
      <c r="T22" s="2">
        <v>0.497</v>
      </c>
      <c r="U22" s="2">
        <v>0.51400000000000001</v>
      </c>
      <c r="V22" s="2">
        <v>0.51600000000000001</v>
      </c>
      <c r="W22" s="2">
        <v>0.56299999999999994</v>
      </c>
      <c r="X22" s="2">
        <v>0.57799999999999996</v>
      </c>
      <c r="Y22" s="2">
        <v>0.56799999999999995</v>
      </c>
      <c r="Z22" s="2">
        <v>0.58599999999999997</v>
      </c>
      <c r="AA22" s="2">
        <v>0.58299999999999996</v>
      </c>
      <c r="AB22" s="2">
        <v>0.59199999999999997</v>
      </c>
    </row>
    <row r="23" spans="1:28" x14ac:dyDescent="0.25">
      <c r="A23" s="5">
        <f t="shared" si="3"/>
        <v>51</v>
      </c>
      <c r="B23" s="2">
        <v>0.26700000000000002</v>
      </c>
      <c r="C23" s="2">
        <v>0.26600000000000001</v>
      </c>
      <c r="D23" s="2">
        <v>0.27500000000000002</v>
      </c>
      <c r="E23" s="2">
        <v>0.28199999999999997</v>
      </c>
      <c r="F23" s="2">
        <v>0.28999999999999998</v>
      </c>
      <c r="G23" s="2">
        <v>0.28799999999999998</v>
      </c>
      <c r="H23" s="2">
        <v>0.36099999999999999</v>
      </c>
      <c r="I23" s="2">
        <v>0.35599999999999998</v>
      </c>
      <c r="J23" s="2">
        <v>0.35899999999999999</v>
      </c>
      <c r="K23" s="2">
        <v>0.36</v>
      </c>
      <c r="L23" s="2">
        <v>0.35899999999999999</v>
      </c>
      <c r="M23" s="2">
        <v>0.35699999999999998</v>
      </c>
      <c r="N23" s="2">
        <v>0.45200000000000001</v>
      </c>
      <c r="O23" s="2">
        <v>0.45600000000000002</v>
      </c>
      <c r="P23" s="2">
        <v>0.47799999999999998</v>
      </c>
      <c r="Q23" s="2">
        <v>0.44700000000000001</v>
      </c>
      <c r="R23" s="2">
        <v>0.47099999999999997</v>
      </c>
      <c r="S23" s="2">
        <v>0.46800000000000003</v>
      </c>
      <c r="T23" s="2">
        <v>0.50800000000000001</v>
      </c>
      <c r="U23" s="2">
        <v>0.52500000000000002</v>
      </c>
      <c r="V23" s="2">
        <v>0.52700000000000002</v>
      </c>
      <c r="W23" s="2">
        <v>0.57799999999999996</v>
      </c>
      <c r="X23" s="2">
        <v>0.59399999999999997</v>
      </c>
      <c r="Y23" s="2">
        <v>0.58399999999999996</v>
      </c>
      <c r="Z23" s="2">
        <v>0.60199999999999998</v>
      </c>
      <c r="AA23" s="2">
        <v>0.6</v>
      </c>
      <c r="AB23" s="2">
        <v>0.61</v>
      </c>
    </row>
    <row r="24" spans="1:28" x14ac:dyDescent="0.25">
      <c r="A24" s="5">
        <f t="shared" si="3"/>
        <v>54</v>
      </c>
      <c r="B24" s="2">
        <v>0.26800000000000002</v>
      </c>
      <c r="C24" s="2">
        <v>0.26700000000000002</v>
      </c>
      <c r="D24" s="2">
        <v>0.27500000000000002</v>
      </c>
      <c r="E24" s="2">
        <v>0.28299999999999997</v>
      </c>
      <c r="F24" s="2">
        <v>0.29099999999999998</v>
      </c>
      <c r="G24" s="2">
        <v>0.28799999999999998</v>
      </c>
      <c r="H24" s="2">
        <v>0.36499999999999999</v>
      </c>
      <c r="I24" s="2">
        <v>0.36099999999999999</v>
      </c>
      <c r="J24" s="2">
        <v>0.36299999999999999</v>
      </c>
      <c r="K24" s="2">
        <v>0.36399999999999999</v>
      </c>
      <c r="L24" s="2">
        <v>0.36299999999999999</v>
      </c>
      <c r="M24" s="2">
        <v>0.36099999999999999</v>
      </c>
      <c r="N24" s="2">
        <v>0.46</v>
      </c>
      <c r="O24" s="2">
        <v>0.46400000000000002</v>
      </c>
      <c r="P24" s="2">
        <v>0.48699999999999999</v>
      </c>
      <c r="Q24" s="2">
        <v>0.45600000000000002</v>
      </c>
      <c r="R24" s="2">
        <v>0.48099999999999998</v>
      </c>
      <c r="S24" s="2">
        <v>0.47799999999999998</v>
      </c>
      <c r="T24" s="2">
        <v>0.51800000000000002</v>
      </c>
      <c r="U24" s="2">
        <v>0.53600000000000003</v>
      </c>
      <c r="V24" s="2">
        <v>0.53900000000000003</v>
      </c>
      <c r="W24" s="2">
        <v>0.59199999999999997</v>
      </c>
      <c r="X24" s="2">
        <v>0.61099999999999999</v>
      </c>
      <c r="Y24" s="2">
        <v>0.6</v>
      </c>
      <c r="Z24" s="2">
        <v>0.61899999999999999</v>
      </c>
      <c r="AA24" s="2">
        <v>0.61699999999999999</v>
      </c>
      <c r="AB24" s="2">
        <v>0.627</v>
      </c>
    </row>
    <row r="25" spans="1:28" x14ac:dyDescent="0.25">
      <c r="A25" s="5">
        <f t="shared" si="3"/>
        <v>57</v>
      </c>
      <c r="B25" s="2">
        <v>0.26800000000000002</v>
      </c>
      <c r="C25" s="2">
        <v>0.26700000000000002</v>
      </c>
      <c r="D25" s="2">
        <v>0.27600000000000002</v>
      </c>
      <c r="E25" s="2">
        <v>0.28299999999999997</v>
      </c>
      <c r="F25" s="2">
        <v>0.29199999999999998</v>
      </c>
      <c r="G25" s="2">
        <v>0.28999999999999998</v>
      </c>
      <c r="H25" s="2">
        <v>0.37</v>
      </c>
      <c r="I25" s="2">
        <v>0.36599999999999999</v>
      </c>
      <c r="J25" s="2">
        <v>0.36699999999999999</v>
      </c>
      <c r="K25" s="2">
        <v>0.36799999999999999</v>
      </c>
      <c r="L25" s="2">
        <v>0.36699999999999999</v>
      </c>
      <c r="M25" s="2">
        <v>0.36499999999999999</v>
      </c>
      <c r="N25" s="2">
        <v>0.46800000000000003</v>
      </c>
      <c r="O25" s="2">
        <v>0.47199999999999998</v>
      </c>
      <c r="P25" s="2">
        <v>0.495</v>
      </c>
      <c r="Q25" s="2">
        <v>0.46500000000000002</v>
      </c>
      <c r="R25" s="2">
        <v>0.49099999999999999</v>
      </c>
      <c r="S25" s="2">
        <v>0.48899999999999999</v>
      </c>
      <c r="T25" s="2">
        <v>0.52900000000000003</v>
      </c>
      <c r="U25" s="2">
        <v>0.54800000000000004</v>
      </c>
      <c r="V25" s="2">
        <v>0.55100000000000005</v>
      </c>
      <c r="W25" s="2">
        <v>0.60699999999999998</v>
      </c>
      <c r="X25" s="2">
        <v>0.628</v>
      </c>
      <c r="Y25" s="2">
        <v>0.61599999999999999</v>
      </c>
      <c r="Z25" s="2">
        <v>0.63600000000000001</v>
      </c>
      <c r="AA25" s="2">
        <v>0.63300000000000001</v>
      </c>
      <c r="AB25" s="2">
        <v>0.64400000000000002</v>
      </c>
    </row>
    <row r="26" spans="1:28" x14ac:dyDescent="0.25">
      <c r="A26" s="5">
        <f t="shared" si="3"/>
        <v>60</v>
      </c>
      <c r="B26" s="2">
        <v>0.26900000000000002</v>
      </c>
      <c r="C26" s="2">
        <v>0.26800000000000002</v>
      </c>
      <c r="D26" s="2">
        <v>0.27600000000000002</v>
      </c>
      <c r="E26" s="2">
        <v>0.28399999999999997</v>
      </c>
      <c r="F26" s="2">
        <v>0.29299999999999998</v>
      </c>
      <c r="G26" s="2">
        <v>0.29299999999999998</v>
      </c>
      <c r="H26" s="2">
        <v>0.374</v>
      </c>
      <c r="I26" s="2">
        <v>0.37</v>
      </c>
      <c r="J26" s="2">
        <v>0.371</v>
      </c>
      <c r="K26" s="2">
        <v>0.371</v>
      </c>
      <c r="L26" s="2">
        <v>0.371</v>
      </c>
      <c r="M26" s="2">
        <v>0.36899999999999999</v>
      </c>
      <c r="N26" s="2">
        <v>0.47499999999999998</v>
      </c>
      <c r="O26" s="2">
        <v>0.48</v>
      </c>
      <c r="P26" s="2">
        <v>0.504</v>
      </c>
      <c r="Q26" s="2">
        <v>0.47399999999999998</v>
      </c>
      <c r="R26" s="2">
        <v>0.501</v>
      </c>
      <c r="S26" s="2">
        <v>0.499</v>
      </c>
      <c r="T26" s="2">
        <v>0.54</v>
      </c>
      <c r="U26" s="2">
        <v>0.55900000000000005</v>
      </c>
      <c r="V26" s="2">
        <v>0.56299999999999994</v>
      </c>
      <c r="W26" s="2">
        <v>0.621</v>
      </c>
      <c r="X26" s="2">
        <v>0.64400000000000002</v>
      </c>
      <c r="Y26" s="2">
        <v>0.63100000000000001</v>
      </c>
      <c r="Z26" s="2">
        <v>0.65300000000000002</v>
      </c>
      <c r="AA26" s="2">
        <v>0.65</v>
      </c>
      <c r="AB26" s="2">
        <v>0.66200000000000003</v>
      </c>
    </row>
    <row r="27" spans="1:28" x14ac:dyDescent="0.25">
      <c r="A27" s="5">
        <f t="shared" si="3"/>
        <v>63</v>
      </c>
      <c r="B27" s="2">
        <v>0.26900000000000002</v>
      </c>
      <c r="C27" s="2">
        <v>0.26900000000000002</v>
      </c>
      <c r="D27" s="2">
        <v>0.27700000000000002</v>
      </c>
      <c r="E27" s="2">
        <v>0.28499999999999998</v>
      </c>
      <c r="F27" s="2">
        <v>0.29399999999999998</v>
      </c>
      <c r="G27" s="2">
        <v>0.29099999999999998</v>
      </c>
      <c r="H27" s="2">
        <v>0.379</v>
      </c>
      <c r="I27" s="2">
        <v>0.375</v>
      </c>
      <c r="J27" s="2">
        <v>0.375</v>
      </c>
      <c r="K27" s="2">
        <v>0.375</v>
      </c>
      <c r="L27" s="2">
        <v>0.375</v>
      </c>
      <c r="M27" s="2">
        <v>0.373</v>
      </c>
      <c r="N27" s="2">
        <v>0.48299999999999998</v>
      </c>
      <c r="O27" s="2">
        <v>0.48799999999999999</v>
      </c>
      <c r="P27" s="2">
        <v>0.51300000000000001</v>
      </c>
      <c r="Q27" s="2">
        <v>0.48299999999999998</v>
      </c>
      <c r="R27" s="2">
        <v>0.51200000000000001</v>
      </c>
      <c r="S27" s="2">
        <v>0.51</v>
      </c>
      <c r="T27" s="2">
        <v>0.55000000000000004</v>
      </c>
      <c r="U27" s="2">
        <v>0.57099999999999995</v>
      </c>
      <c r="V27" s="2">
        <v>0.57499999999999996</v>
      </c>
      <c r="W27" s="2">
        <v>0.63500000000000001</v>
      </c>
      <c r="X27" s="2">
        <v>0.66100000000000003</v>
      </c>
      <c r="Y27" s="2">
        <v>0.64700000000000002</v>
      </c>
      <c r="Z27" s="2">
        <v>0.66900000000000004</v>
      </c>
      <c r="AA27" s="2">
        <v>0.66600000000000004</v>
      </c>
      <c r="AB27" s="2">
        <v>0.67900000000000005</v>
      </c>
    </row>
    <row r="28" spans="1:28" x14ac:dyDescent="0.25">
      <c r="A28" s="5">
        <f t="shared" si="3"/>
        <v>66</v>
      </c>
      <c r="B28" s="2">
        <v>0.27</v>
      </c>
      <c r="C28" s="2">
        <v>0.26900000000000002</v>
      </c>
      <c r="D28" s="2">
        <v>0.27700000000000002</v>
      </c>
      <c r="E28" s="2">
        <v>0.28599999999999998</v>
      </c>
      <c r="F28" s="2">
        <v>0.29499999999999998</v>
      </c>
      <c r="G28" s="2">
        <v>0.29299999999999998</v>
      </c>
      <c r="H28" s="2">
        <v>0.38300000000000001</v>
      </c>
      <c r="I28" s="2">
        <v>0.379</v>
      </c>
      <c r="J28" s="2">
        <v>0.379</v>
      </c>
      <c r="K28" s="2">
        <v>0.379</v>
      </c>
      <c r="L28" s="2">
        <v>0.379</v>
      </c>
      <c r="M28" s="2">
        <v>0.377</v>
      </c>
      <c r="N28" s="2">
        <v>0.49099999999999999</v>
      </c>
      <c r="O28" s="2">
        <v>0.495</v>
      </c>
      <c r="P28" s="2">
        <v>0.52200000000000002</v>
      </c>
      <c r="Q28" s="2">
        <v>0.49099999999999999</v>
      </c>
      <c r="R28" s="2">
        <v>0.52100000000000002</v>
      </c>
      <c r="S28" s="2">
        <v>0.52</v>
      </c>
      <c r="T28" s="2">
        <v>0.56100000000000005</v>
      </c>
      <c r="U28" s="2">
        <v>0.58199999999999996</v>
      </c>
      <c r="V28" s="2">
        <v>0.58599999999999997</v>
      </c>
      <c r="W28" s="2">
        <v>0.64900000000000002</v>
      </c>
      <c r="X28" s="2">
        <v>0.67700000000000005</v>
      </c>
      <c r="Y28" s="2">
        <v>0.66200000000000003</v>
      </c>
      <c r="Z28" s="2">
        <v>0.68600000000000005</v>
      </c>
      <c r="AA28" s="2">
        <v>0.68300000000000005</v>
      </c>
      <c r="AB28" s="2">
        <v>0.69699999999999995</v>
      </c>
    </row>
    <row r="29" spans="1:28" x14ac:dyDescent="0.25">
      <c r="A29" s="5">
        <f t="shared" si="3"/>
        <v>69</v>
      </c>
      <c r="B29" s="2">
        <v>0.27100000000000002</v>
      </c>
      <c r="C29" s="2">
        <v>0.27</v>
      </c>
      <c r="D29" s="2">
        <v>0.27800000000000002</v>
      </c>
      <c r="E29" s="2">
        <v>0.28699999999999998</v>
      </c>
      <c r="F29" s="2">
        <v>0.29599999999999999</v>
      </c>
      <c r="G29" s="2">
        <v>0.29299999999999998</v>
      </c>
      <c r="H29" s="2">
        <v>0.38800000000000001</v>
      </c>
      <c r="I29" s="2">
        <v>0.38400000000000001</v>
      </c>
      <c r="J29" s="2">
        <v>0.38300000000000001</v>
      </c>
      <c r="K29" s="2">
        <v>0.38300000000000001</v>
      </c>
      <c r="L29" s="2">
        <v>0.38300000000000001</v>
      </c>
      <c r="M29" s="2">
        <v>0.38100000000000001</v>
      </c>
      <c r="N29" s="2">
        <v>0.498</v>
      </c>
      <c r="O29" s="2">
        <v>0.503</v>
      </c>
      <c r="P29" s="2">
        <v>0.53100000000000003</v>
      </c>
      <c r="Q29" s="2">
        <v>0.5</v>
      </c>
      <c r="R29" s="2">
        <v>0.53200000000000003</v>
      </c>
      <c r="S29" s="2">
        <v>0.53100000000000003</v>
      </c>
      <c r="T29" s="2">
        <v>0.57199999999999995</v>
      </c>
      <c r="U29" s="2">
        <v>0.59299999999999997</v>
      </c>
      <c r="V29" s="2">
        <v>0.59799999999999998</v>
      </c>
      <c r="W29" s="2">
        <v>0.66300000000000003</v>
      </c>
      <c r="X29" s="2">
        <v>0.69399999999999995</v>
      </c>
      <c r="Y29" s="2">
        <v>0.67800000000000005</v>
      </c>
      <c r="Z29" s="2">
        <v>0.70299999999999996</v>
      </c>
      <c r="AA29" s="2">
        <v>0.69899999999999995</v>
      </c>
      <c r="AB29" s="2">
        <v>0.71499999999999997</v>
      </c>
    </row>
    <row r="30" spans="1:28" x14ac:dyDescent="0.25">
      <c r="A30" s="5">
        <f t="shared" si="3"/>
        <v>72</v>
      </c>
      <c r="B30" s="2">
        <v>0.27100000000000002</v>
      </c>
      <c r="C30" s="2">
        <v>0.27</v>
      </c>
      <c r="D30" s="2">
        <v>0.27800000000000002</v>
      </c>
      <c r="E30" s="2">
        <v>0.28799999999999998</v>
      </c>
      <c r="F30" s="2">
        <v>0.29699999999999999</v>
      </c>
      <c r="G30" s="2">
        <v>0.29399999999999998</v>
      </c>
      <c r="H30" s="2">
        <v>0.39200000000000002</v>
      </c>
      <c r="I30" s="2">
        <v>0.38800000000000001</v>
      </c>
      <c r="J30" s="2">
        <v>0.38700000000000001</v>
      </c>
      <c r="K30" s="2">
        <v>0.38700000000000001</v>
      </c>
      <c r="L30" s="2">
        <v>0.38700000000000001</v>
      </c>
      <c r="M30" s="2">
        <v>0.38500000000000001</v>
      </c>
      <c r="N30" s="2">
        <v>0.50600000000000001</v>
      </c>
      <c r="O30" s="2">
        <v>0.51100000000000001</v>
      </c>
      <c r="P30" s="2">
        <v>0.53900000000000003</v>
      </c>
      <c r="Q30" s="2">
        <v>0.50900000000000001</v>
      </c>
      <c r="R30" s="2">
        <v>0.54200000000000004</v>
      </c>
      <c r="S30" s="2">
        <v>0.54100000000000004</v>
      </c>
      <c r="T30" s="2">
        <v>0.58199999999999996</v>
      </c>
      <c r="U30" s="2">
        <v>0.60399999999999998</v>
      </c>
      <c r="V30" s="2">
        <v>0.61</v>
      </c>
      <c r="W30" s="2">
        <v>0.67700000000000005</v>
      </c>
      <c r="X30" s="2">
        <v>0.71</v>
      </c>
      <c r="Y30" s="2">
        <v>0.69399999999999995</v>
      </c>
      <c r="Z30" s="2">
        <v>0.71899999999999997</v>
      </c>
      <c r="AA30" s="2">
        <v>0.71599999999999997</v>
      </c>
      <c r="AB30" s="2">
        <v>0.73199999999999998</v>
      </c>
    </row>
    <row r="31" spans="1:28" x14ac:dyDescent="0.25">
      <c r="A31" s="5">
        <f t="shared" si="3"/>
        <v>75</v>
      </c>
      <c r="B31" s="2">
        <v>0.27100000000000002</v>
      </c>
      <c r="C31" s="2">
        <v>0.27100000000000002</v>
      </c>
      <c r="D31" s="2">
        <v>0.27900000000000003</v>
      </c>
      <c r="E31" s="2">
        <v>0.28899999999999998</v>
      </c>
      <c r="F31" s="2">
        <v>0.29799999999999999</v>
      </c>
      <c r="G31" s="2">
        <v>0.29499999999999998</v>
      </c>
      <c r="H31" s="2">
        <v>0.39600000000000002</v>
      </c>
      <c r="I31" s="2">
        <v>0.39300000000000002</v>
      </c>
      <c r="J31" s="2">
        <v>0.39100000000000001</v>
      </c>
      <c r="K31" s="2">
        <v>0.39</v>
      </c>
      <c r="L31" s="2">
        <v>0.39100000000000001</v>
      </c>
      <c r="M31" s="2">
        <v>0.38900000000000001</v>
      </c>
      <c r="N31" s="2">
        <v>0.51400000000000001</v>
      </c>
      <c r="O31" s="2">
        <v>0.51900000000000002</v>
      </c>
      <c r="P31" s="2">
        <v>0.54800000000000004</v>
      </c>
      <c r="Q31" s="2">
        <v>0.51800000000000002</v>
      </c>
      <c r="R31" s="2">
        <v>0.55200000000000005</v>
      </c>
      <c r="S31" s="2">
        <v>0.55200000000000005</v>
      </c>
      <c r="T31" s="2">
        <v>0.59199999999999997</v>
      </c>
      <c r="U31" s="2">
        <v>0.61599999999999999</v>
      </c>
      <c r="V31" s="2">
        <v>0.621</v>
      </c>
      <c r="W31" s="2">
        <v>0.69099999999999995</v>
      </c>
      <c r="X31" s="2">
        <v>0.72599999999999998</v>
      </c>
      <c r="Y31" s="2">
        <v>0.71</v>
      </c>
      <c r="Z31" s="2">
        <v>0.73599999999999999</v>
      </c>
      <c r="AA31" s="2">
        <v>0.73199999999999998</v>
      </c>
      <c r="AB31" s="2">
        <v>0.75</v>
      </c>
    </row>
    <row r="32" spans="1:28" x14ac:dyDescent="0.25">
      <c r="A32" s="5">
        <f t="shared" si="3"/>
        <v>78</v>
      </c>
      <c r="B32" s="2">
        <v>0.27200000000000002</v>
      </c>
      <c r="C32" s="2">
        <v>0.27200000000000002</v>
      </c>
      <c r="D32" s="2">
        <v>0.28000000000000003</v>
      </c>
      <c r="E32" s="2">
        <v>0.28999999999999998</v>
      </c>
      <c r="F32" s="2">
        <v>0.29899999999999999</v>
      </c>
      <c r="G32" s="2">
        <v>0.29599999999999999</v>
      </c>
      <c r="H32" s="2">
        <v>0.40100000000000002</v>
      </c>
      <c r="I32" s="2">
        <v>0.39700000000000002</v>
      </c>
      <c r="J32" s="2">
        <v>0.39500000000000002</v>
      </c>
      <c r="K32" s="2">
        <v>0.39400000000000002</v>
      </c>
      <c r="L32" s="2">
        <v>0.39500000000000002</v>
      </c>
      <c r="M32" s="2">
        <v>0.39300000000000002</v>
      </c>
      <c r="N32" s="2">
        <v>0.52100000000000002</v>
      </c>
      <c r="O32" s="2">
        <v>0.52600000000000002</v>
      </c>
      <c r="P32" s="2">
        <v>0.55700000000000005</v>
      </c>
      <c r="Q32" s="2">
        <v>0.52700000000000002</v>
      </c>
      <c r="R32" s="2">
        <v>0.56200000000000006</v>
      </c>
      <c r="S32" s="2">
        <v>0.56200000000000006</v>
      </c>
      <c r="T32" s="2">
        <v>0.60299999999999998</v>
      </c>
      <c r="U32" s="2">
        <v>0.627</v>
      </c>
      <c r="V32" s="2">
        <v>0.63300000000000001</v>
      </c>
      <c r="W32" s="2">
        <v>0.70599999999999996</v>
      </c>
      <c r="X32" s="2">
        <v>0.74199999999999999</v>
      </c>
      <c r="Y32" s="2">
        <v>0.72499999999999998</v>
      </c>
      <c r="Z32" s="2">
        <v>0.752</v>
      </c>
      <c r="AA32" s="2">
        <v>0.749</v>
      </c>
      <c r="AB32" s="2">
        <v>0.76700000000000002</v>
      </c>
    </row>
    <row r="33" spans="1:28" x14ac:dyDescent="0.25">
      <c r="A33" s="5">
        <f t="shared" si="3"/>
        <v>81</v>
      </c>
      <c r="B33" s="2">
        <v>0.27200000000000002</v>
      </c>
      <c r="C33" s="2">
        <v>0.27200000000000002</v>
      </c>
      <c r="D33" s="2">
        <v>0.28000000000000003</v>
      </c>
      <c r="E33" s="2">
        <v>0.28999999999999998</v>
      </c>
      <c r="F33" s="2">
        <v>0.3</v>
      </c>
      <c r="G33" s="2">
        <v>0.29699999999999999</v>
      </c>
      <c r="H33" s="2">
        <v>0.40500000000000003</v>
      </c>
      <c r="I33" s="2">
        <v>0.40100000000000002</v>
      </c>
      <c r="J33" s="2">
        <v>0.39900000000000002</v>
      </c>
      <c r="K33" s="2">
        <v>0.39800000000000002</v>
      </c>
      <c r="L33" s="2">
        <v>0.39900000000000002</v>
      </c>
      <c r="M33" s="2">
        <v>0.39700000000000002</v>
      </c>
      <c r="N33" s="2">
        <v>0.52900000000000003</v>
      </c>
      <c r="O33" s="2">
        <v>0.53400000000000003</v>
      </c>
      <c r="P33" s="2">
        <v>0.56499999999999995</v>
      </c>
      <c r="Q33" s="2">
        <v>0.53600000000000003</v>
      </c>
      <c r="R33" s="2">
        <v>0.57199999999999995</v>
      </c>
      <c r="S33" s="2">
        <v>0.57199999999999995</v>
      </c>
      <c r="T33" s="2">
        <v>0.61299999999999999</v>
      </c>
      <c r="U33" s="2">
        <v>0.63800000000000001</v>
      </c>
      <c r="V33" s="2">
        <v>0.64500000000000002</v>
      </c>
      <c r="W33" s="2">
        <v>0.72</v>
      </c>
      <c r="X33" s="2">
        <v>0.75900000000000001</v>
      </c>
      <c r="Y33" s="2">
        <v>0.74099999999999999</v>
      </c>
      <c r="Z33" s="2">
        <v>0.76800000000000002</v>
      </c>
      <c r="AA33" s="2">
        <v>0.76500000000000001</v>
      </c>
      <c r="AB33" s="2">
        <v>0.78500000000000003</v>
      </c>
    </row>
    <row r="34" spans="1:28" x14ac:dyDescent="0.25">
      <c r="A34" s="5">
        <f t="shared" si="3"/>
        <v>84</v>
      </c>
      <c r="B34" s="2">
        <v>0.27300000000000002</v>
      </c>
      <c r="C34" s="2">
        <v>0.27300000000000002</v>
      </c>
      <c r="D34" s="2">
        <v>0.28100000000000003</v>
      </c>
      <c r="E34" s="2">
        <v>0.29099999999999998</v>
      </c>
      <c r="F34" s="2">
        <v>0.30099999999999999</v>
      </c>
      <c r="G34" s="2">
        <v>0.29799999999999999</v>
      </c>
      <c r="H34" s="2">
        <v>0.41</v>
      </c>
      <c r="I34" s="2">
        <v>0.40600000000000003</v>
      </c>
      <c r="J34" s="2">
        <v>0.40300000000000002</v>
      </c>
      <c r="K34" s="2">
        <v>0.40200000000000002</v>
      </c>
      <c r="L34" s="2">
        <v>0.40300000000000002</v>
      </c>
      <c r="M34" s="2">
        <v>0.40100000000000002</v>
      </c>
      <c r="N34" s="2">
        <v>0.53700000000000003</v>
      </c>
      <c r="O34" s="2">
        <v>0.54200000000000004</v>
      </c>
      <c r="P34" s="2">
        <v>0.57399999999999995</v>
      </c>
      <c r="Q34" s="2">
        <v>0.54500000000000004</v>
      </c>
      <c r="R34" s="2">
        <v>0.58199999999999996</v>
      </c>
      <c r="S34" s="2">
        <v>0.58299999999999996</v>
      </c>
      <c r="T34" s="2">
        <v>0.624</v>
      </c>
      <c r="U34" s="2">
        <v>0.64900000000000002</v>
      </c>
      <c r="V34" s="2">
        <v>0.65700000000000003</v>
      </c>
      <c r="W34" s="2">
        <v>0.73499999999999999</v>
      </c>
      <c r="X34" s="2">
        <v>0.77500000000000002</v>
      </c>
      <c r="Y34" s="2">
        <v>0.75600000000000001</v>
      </c>
      <c r="Z34" s="2">
        <v>0.78500000000000003</v>
      </c>
      <c r="AA34" s="2">
        <v>0.78200000000000003</v>
      </c>
      <c r="AB34" s="2">
        <v>0.80200000000000005</v>
      </c>
    </row>
    <row r="35" spans="1:28" x14ac:dyDescent="0.25">
      <c r="A35" s="5">
        <f t="shared" si="3"/>
        <v>87</v>
      </c>
      <c r="B35" s="2">
        <v>0.27400000000000002</v>
      </c>
      <c r="C35" s="2">
        <v>0.27300000000000002</v>
      </c>
      <c r="D35" s="2">
        <v>0.28100000000000003</v>
      </c>
      <c r="E35" s="2">
        <v>0.29199999999999998</v>
      </c>
      <c r="F35" s="2">
        <v>0.30199999999999999</v>
      </c>
      <c r="G35" s="2">
        <v>0.29899999999999999</v>
      </c>
      <c r="H35" s="2">
        <v>0.41399999999999998</v>
      </c>
      <c r="I35" s="2">
        <v>0.41</v>
      </c>
      <c r="J35" s="2">
        <v>0.40699999999999997</v>
      </c>
      <c r="K35" s="2">
        <v>0.40500000000000003</v>
      </c>
      <c r="L35" s="2">
        <v>0.40699999999999997</v>
      </c>
      <c r="M35" s="2">
        <v>0.40500000000000003</v>
      </c>
      <c r="N35" s="2">
        <v>0.54400000000000004</v>
      </c>
      <c r="O35" s="2">
        <v>0.54900000000000004</v>
      </c>
      <c r="P35" s="2">
        <v>0.58299999999999996</v>
      </c>
      <c r="Q35" s="2">
        <v>0.55400000000000005</v>
      </c>
      <c r="R35" s="2">
        <v>0.59199999999999997</v>
      </c>
      <c r="S35" s="2">
        <v>0.59299999999999997</v>
      </c>
      <c r="T35" s="2">
        <v>0.63400000000000001</v>
      </c>
      <c r="U35" s="2">
        <v>0.66</v>
      </c>
      <c r="V35" s="2">
        <v>0.66900000000000004</v>
      </c>
      <c r="W35" s="2">
        <v>0.749</v>
      </c>
      <c r="X35" s="2">
        <v>0.79100000000000004</v>
      </c>
      <c r="Y35" s="2">
        <v>0.77200000000000002</v>
      </c>
      <c r="Z35" s="2">
        <v>0.80100000000000005</v>
      </c>
      <c r="AA35" s="2">
        <v>0.79800000000000004</v>
      </c>
      <c r="AB35" s="2">
        <v>0.82</v>
      </c>
    </row>
    <row r="36" spans="1:28" x14ac:dyDescent="0.25">
      <c r="A36" s="5">
        <f t="shared" si="3"/>
        <v>90</v>
      </c>
      <c r="B36" s="2">
        <v>0.27400000000000002</v>
      </c>
      <c r="C36" s="2">
        <v>0.27400000000000002</v>
      </c>
      <c r="D36" s="2">
        <v>0.28199999999999997</v>
      </c>
      <c r="E36" s="2">
        <v>0.29299999999999998</v>
      </c>
      <c r="F36" s="2">
        <v>0.30299999999999999</v>
      </c>
      <c r="G36" s="2">
        <v>0.3</v>
      </c>
      <c r="H36" s="2">
        <v>0.41799999999999998</v>
      </c>
      <c r="I36" s="2">
        <v>0.41499999999999998</v>
      </c>
      <c r="J36" s="2">
        <v>0.41099999999999998</v>
      </c>
      <c r="K36" s="2">
        <v>0.40899999999999997</v>
      </c>
      <c r="L36" s="2">
        <v>0.41099999999999998</v>
      </c>
      <c r="M36" s="2">
        <v>0.40899999999999997</v>
      </c>
      <c r="N36" s="2">
        <v>0.55100000000000005</v>
      </c>
      <c r="O36" s="2">
        <v>0.55700000000000005</v>
      </c>
      <c r="P36" s="2">
        <v>0.59199999999999997</v>
      </c>
      <c r="Q36" s="2">
        <v>0.56299999999999994</v>
      </c>
      <c r="R36" s="2">
        <v>0.60199999999999998</v>
      </c>
      <c r="S36" s="2">
        <v>0.60399999999999998</v>
      </c>
      <c r="T36" s="2">
        <v>0.64500000000000002</v>
      </c>
      <c r="U36" s="2">
        <v>0.67200000000000004</v>
      </c>
      <c r="V36" s="2">
        <v>0.68</v>
      </c>
      <c r="W36" s="2">
        <v>0.76400000000000001</v>
      </c>
      <c r="X36" s="2">
        <v>0.80800000000000005</v>
      </c>
      <c r="Y36" s="2">
        <v>0.78700000000000003</v>
      </c>
      <c r="Z36" s="2">
        <v>0.81699999999999995</v>
      </c>
      <c r="AA36" s="2">
        <v>0.81499999999999995</v>
      </c>
      <c r="AB36" s="2">
        <v>0.83799999999999997</v>
      </c>
    </row>
    <row r="37" spans="1:28" x14ac:dyDescent="0.25">
      <c r="A37" s="5">
        <f t="shared" si="3"/>
        <v>93</v>
      </c>
      <c r="B37" s="2">
        <v>0.27500000000000002</v>
      </c>
      <c r="C37" s="2">
        <v>0.27500000000000002</v>
      </c>
      <c r="D37" s="2">
        <v>0.28199999999999997</v>
      </c>
      <c r="E37" s="2">
        <v>0.29399999999999998</v>
      </c>
      <c r="F37" s="2">
        <v>0.30399999999999999</v>
      </c>
      <c r="G37" s="2">
        <v>0.30099999999999999</v>
      </c>
      <c r="H37" s="2">
        <v>0.42299999999999999</v>
      </c>
      <c r="I37" s="2">
        <v>0.41899999999999998</v>
      </c>
      <c r="J37" s="2">
        <v>0.41499999999999998</v>
      </c>
      <c r="K37" s="2">
        <v>0.41299999999999998</v>
      </c>
      <c r="L37" s="2">
        <v>0.41499999999999998</v>
      </c>
      <c r="M37" s="2">
        <v>0.41199999999999998</v>
      </c>
      <c r="N37" s="2">
        <v>0.55900000000000005</v>
      </c>
      <c r="O37" s="2">
        <v>0.56499999999999995</v>
      </c>
      <c r="P37" s="2">
        <v>0.6</v>
      </c>
      <c r="Q37" s="2">
        <v>0.57199999999999995</v>
      </c>
      <c r="R37" s="2">
        <v>0.61199999999999999</v>
      </c>
      <c r="S37" s="2">
        <v>0.61399999999999999</v>
      </c>
      <c r="T37" s="2">
        <v>0.65500000000000003</v>
      </c>
      <c r="U37" s="2">
        <v>0.68300000000000005</v>
      </c>
      <c r="V37" s="2">
        <v>0.69199999999999995</v>
      </c>
      <c r="W37" s="2">
        <v>0.77800000000000002</v>
      </c>
      <c r="X37" s="2">
        <v>0.82399999999999995</v>
      </c>
      <c r="Y37" s="2">
        <v>0.80300000000000005</v>
      </c>
      <c r="Z37" s="2">
        <v>0.83299999999999996</v>
      </c>
      <c r="AA37" s="2">
        <v>0.83099999999999996</v>
      </c>
      <c r="AB37" s="2">
        <v>0.85499999999999998</v>
      </c>
    </row>
    <row r="38" spans="1:28" x14ac:dyDescent="0.25">
      <c r="A38" s="5">
        <f t="shared" si="3"/>
        <v>96</v>
      </c>
      <c r="B38" s="2">
        <v>0.27500000000000002</v>
      </c>
      <c r="C38" s="2">
        <v>0.27500000000000002</v>
      </c>
      <c r="D38" s="2">
        <v>0.28299999999999997</v>
      </c>
      <c r="E38" s="2">
        <v>0.29499999999999998</v>
      </c>
      <c r="F38" s="2">
        <v>0.30399999999999999</v>
      </c>
      <c r="G38" s="2">
        <v>0.30199999999999999</v>
      </c>
      <c r="H38" s="2">
        <v>0.42699999999999999</v>
      </c>
      <c r="I38" s="2">
        <v>0.42399999999999999</v>
      </c>
      <c r="J38" s="2">
        <v>0.41899999999999998</v>
      </c>
      <c r="K38" s="2">
        <v>0.41699999999999998</v>
      </c>
      <c r="L38" s="2">
        <v>0.41899999999999998</v>
      </c>
      <c r="M38" s="2">
        <v>0.41599999999999998</v>
      </c>
      <c r="N38" s="2">
        <v>0.56699999999999995</v>
      </c>
      <c r="O38" s="2">
        <v>0.57199999999999995</v>
      </c>
      <c r="P38" s="2">
        <v>0.60899999999999999</v>
      </c>
      <c r="Q38" s="2">
        <v>0.58099999999999996</v>
      </c>
      <c r="R38" s="2">
        <v>0.622</v>
      </c>
      <c r="S38" s="2">
        <v>0.625</v>
      </c>
      <c r="T38" s="2">
        <v>0.66600000000000004</v>
      </c>
      <c r="U38" s="2">
        <v>0.69399999999999995</v>
      </c>
      <c r="V38" s="2">
        <v>0.70399999999999996</v>
      </c>
      <c r="W38" s="2">
        <v>0.79200000000000004</v>
      </c>
      <c r="X38" s="2">
        <v>0.84</v>
      </c>
      <c r="Y38" s="2">
        <v>0.81899999999999995</v>
      </c>
      <c r="Z38" s="2">
        <v>0.84899999999999998</v>
      </c>
      <c r="AA38" s="2">
        <v>0.84699999999999998</v>
      </c>
      <c r="AB38" s="2">
        <v>0.873</v>
      </c>
    </row>
    <row r="39" spans="1:28" x14ac:dyDescent="0.25">
      <c r="A39" s="5">
        <f t="shared" si="3"/>
        <v>99</v>
      </c>
      <c r="B39" s="2">
        <v>0.27600000000000002</v>
      </c>
      <c r="C39" s="2">
        <v>0.27600000000000002</v>
      </c>
      <c r="D39" s="2">
        <v>0.28299999999999997</v>
      </c>
      <c r="E39" s="2">
        <v>0.29599999999999999</v>
      </c>
      <c r="F39" s="2">
        <v>0.30499999999999999</v>
      </c>
      <c r="G39" s="2">
        <v>0.30299999999999999</v>
      </c>
      <c r="H39" s="2">
        <v>0.43099999999999999</v>
      </c>
      <c r="I39" s="2">
        <v>0.42799999999999999</v>
      </c>
      <c r="J39" s="2">
        <v>0.42299999999999999</v>
      </c>
      <c r="K39" s="2">
        <v>0.42099999999999999</v>
      </c>
      <c r="L39" s="2">
        <v>0.42299999999999999</v>
      </c>
      <c r="M39" s="2">
        <v>0.42</v>
      </c>
      <c r="N39" s="2">
        <v>0.57399999999999995</v>
      </c>
      <c r="O39" s="2">
        <v>0.57999999999999996</v>
      </c>
      <c r="P39" s="2">
        <v>0.61799999999999999</v>
      </c>
      <c r="Q39" s="2">
        <v>0.59</v>
      </c>
      <c r="R39" s="2">
        <v>0.63200000000000001</v>
      </c>
      <c r="S39" s="2">
        <v>0.63500000000000001</v>
      </c>
      <c r="T39" s="2">
        <v>0.67600000000000005</v>
      </c>
      <c r="U39" s="2">
        <v>0.70499999999999996</v>
      </c>
      <c r="V39" s="2">
        <v>0.71499999999999997</v>
      </c>
      <c r="W39" s="2">
        <v>0.80700000000000005</v>
      </c>
      <c r="X39" s="2">
        <v>0.85599999999999998</v>
      </c>
      <c r="Y39" s="2">
        <v>0.83399999999999996</v>
      </c>
      <c r="Z39" s="2">
        <v>0.86499999999999999</v>
      </c>
      <c r="AA39" s="2">
        <v>0.86399999999999999</v>
      </c>
      <c r="AB39" s="2">
        <v>0.89</v>
      </c>
    </row>
    <row r="40" spans="1:28" x14ac:dyDescent="0.25">
      <c r="A40" s="5">
        <f t="shared" si="3"/>
        <v>102</v>
      </c>
      <c r="B40" s="2">
        <v>0.27600000000000002</v>
      </c>
      <c r="C40" s="2">
        <v>0.27600000000000002</v>
      </c>
      <c r="D40" s="2">
        <v>0.28399999999999997</v>
      </c>
      <c r="E40" s="2">
        <v>0.29599999999999999</v>
      </c>
      <c r="F40" s="2">
        <v>0.30599999999999999</v>
      </c>
      <c r="G40" s="2">
        <v>0.30399999999999999</v>
      </c>
      <c r="H40" s="2">
        <v>0.436</v>
      </c>
      <c r="I40" s="2">
        <v>0.433</v>
      </c>
      <c r="J40" s="2">
        <v>0.42699999999999999</v>
      </c>
      <c r="K40" s="2">
        <v>0.42399999999999999</v>
      </c>
      <c r="L40" s="2">
        <v>0.42699999999999999</v>
      </c>
      <c r="M40" s="2">
        <v>0.42399999999999999</v>
      </c>
      <c r="N40" s="2">
        <v>0.58199999999999996</v>
      </c>
      <c r="O40" s="2">
        <v>0.58799999999999997</v>
      </c>
      <c r="P40" s="2">
        <v>0.626</v>
      </c>
      <c r="Q40" s="2">
        <v>0.59899999999999998</v>
      </c>
      <c r="R40" s="2">
        <v>0.64200000000000002</v>
      </c>
      <c r="S40" s="2">
        <v>0.64600000000000002</v>
      </c>
      <c r="T40" s="2">
        <v>0.68700000000000006</v>
      </c>
      <c r="U40" s="2">
        <v>0.71599999999999997</v>
      </c>
      <c r="V40" s="2">
        <v>0.72699999999999998</v>
      </c>
      <c r="W40" s="2">
        <v>0.82099999999999995</v>
      </c>
      <c r="X40" s="2">
        <v>0.872</v>
      </c>
      <c r="Y40" s="2">
        <v>0.85</v>
      </c>
      <c r="Z40" s="2">
        <v>0.88100000000000001</v>
      </c>
      <c r="AA40" s="2">
        <v>0.88</v>
      </c>
      <c r="AB40" s="2">
        <v>0.90800000000000003</v>
      </c>
    </row>
    <row r="41" spans="1:28" x14ac:dyDescent="0.25">
      <c r="A41" s="5">
        <f t="shared" si="3"/>
        <v>105</v>
      </c>
      <c r="B41" s="2">
        <v>0.27700000000000002</v>
      </c>
      <c r="C41" s="2">
        <v>0.27700000000000002</v>
      </c>
      <c r="D41" s="2">
        <v>0.28499999999999998</v>
      </c>
      <c r="E41" s="2">
        <v>0.29699999999999999</v>
      </c>
      <c r="F41" s="2">
        <v>0.307</v>
      </c>
      <c r="G41" s="2">
        <v>0.30499999999999999</v>
      </c>
      <c r="H41" s="2">
        <v>0.44</v>
      </c>
      <c r="I41" s="2">
        <v>0.437</v>
      </c>
      <c r="J41" s="2">
        <v>0.43099999999999999</v>
      </c>
      <c r="K41" s="2">
        <v>0.42799999999999999</v>
      </c>
      <c r="L41" s="2">
        <v>0.43099999999999999</v>
      </c>
      <c r="M41" s="2">
        <v>0.42799999999999999</v>
      </c>
      <c r="N41" s="2">
        <v>0.59</v>
      </c>
      <c r="O41" s="2">
        <v>0.59499999999999997</v>
      </c>
      <c r="P41" s="2">
        <v>0.63500000000000001</v>
      </c>
      <c r="Q41" s="2">
        <v>0.60799999999999998</v>
      </c>
      <c r="R41" s="2">
        <v>0.65200000000000002</v>
      </c>
      <c r="S41" s="2">
        <v>0.65600000000000003</v>
      </c>
      <c r="T41" s="2">
        <v>0.69799999999999995</v>
      </c>
      <c r="U41" s="2">
        <v>0.72799999999999998</v>
      </c>
      <c r="V41" s="2">
        <v>0.73899999999999999</v>
      </c>
      <c r="W41" s="2">
        <v>0.83399999999999996</v>
      </c>
      <c r="X41" s="2">
        <v>0.88800000000000001</v>
      </c>
      <c r="Y41" s="2">
        <v>0.86499999999999999</v>
      </c>
      <c r="Z41" s="2">
        <v>0.89700000000000002</v>
      </c>
      <c r="AA41" s="2">
        <v>0.89600000000000002</v>
      </c>
      <c r="AB41" s="2">
        <v>0.92600000000000005</v>
      </c>
    </row>
    <row r="42" spans="1:28" x14ac:dyDescent="0.25">
      <c r="A42" s="5">
        <f t="shared" si="3"/>
        <v>108</v>
      </c>
      <c r="B42" s="2">
        <v>0.27800000000000002</v>
      </c>
      <c r="C42" s="2">
        <v>0.27700000000000002</v>
      </c>
      <c r="D42" s="2">
        <v>0.28499999999999998</v>
      </c>
      <c r="E42" s="2">
        <v>0.29799999999999999</v>
      </c>
      <c r="F42" s="2">
        <v>0.308</v>
      </c>
      <c r="G42" s="2">
        <v>0.30599999999999999</v>
      </c>
      <c r="H42" s="2">
        <v>0.44500000000000001</v>
      </c>
      <c r="I42" s="2">
        <v>0.442</v>
      </c>
      <c r="J42" s="2">
        <v>0.435</v>
      </c>
      <c r="K42" s="2">
        <v>0.432</v>
      </c>
      <c r="L42" s="2">
        <v>0.434</v>
      </c>
      <c r="M42" s="2">
        <v>0.432</v>
      </c>
      <c r="N42" s="2">
        <v>0.59699999999999998</v>
      </c>
      <c r="O42" s="2">
        <v>0.60299999999999998</v>
      </c>
      <c r="P42" s="2">
        <v>0.64400000000000002</v>
      </c>
      <c r="Q42" s="2">
        <v>0.61699999999999999</v>
      </c>
      <c r="R42" s="2">
        <v>0.66200000000000003</v>
      </c>
      <c r="S42" s="2">
        <v>0.66700000000000004</v>
      </c>
      <c r="T42" s="2">
        <v>0.70799999999999996</v>
      </c>
      <c r="U42" s="2">
        <v>0.73899999999999999</v>
      </c>
      <c r="V42" s="2">
        <v>0.75</v>
      </c>
      <c r="W42" s="2">
        <v>0.84799999999999998</v>
      </c>
      <c r="X42" s="2">
        <v>0.90400000000000003</v>
      </c>
      <c r="Y42" s="2">
        <v>0.88100000000000001</v>
      </c>
      <c r="Z42" s="2">
        <v>0.91200000000000003</v>
      </c>
      <c r="AA42" s="2">
        <v>0.91200000000000003</v>
      </c>
      <c r="AB42" s="2">
        <v>0.94299999999999995</v>
      </c>
    </row>
    <row r="43" spans="1:28" x14ac:dyDescent="0.25">
      <c r="A43" s="5">
        <f t="shared" si="3"/>
        <v>111</v>
      </c>
      <c r="B43" s="2">
        <v>0.27800000000000002</v>
      </c>
      <c r="C43" s="2">
        <v>0.27800000000000002</v>
      </c>
      <c r="D43" s="2">
        <v>0.28599999999999998</v>
      </c>
      <c r="E43" s="2">
        <v>0.29899999999999999</v>
      </c>
      <c r="F43" s="2">
        <v>0.309</v>
      </c>
      <c r="G43" s="2">
        <v>0.307</v>
      </c>
      <c r="H43" s="2">
        <v>0.44900000000000001</v>
      </c>
      <c r="I43" s="2">
        <v>0.44600000000000001</v>
      </c>
      <c r="J43" s="2">
        <v>0.438</v>
      </c>
      <c r="K43" s="2">
        <v>0.436</v>
      </c>
      <c r="L43" s="2">
        <v>0.438</v>
      </c>
      <c r="M43" s="2">
        <v>0.436</v>
      </c>
      <c r="N43" s="2">
        <v>0.60499999999999998</v>
      </c>
      <c r="O43" s="2">
        <v>0.61099999999999999</v>
      </c>
      <c r="P43" s="2">
        <v>0.65200000000000002</v>
      </c>
      <c r="Q43" s="2">
        <v>0.626</v>
      </c>
      <c r="R43" s="2">
        <v>0.67200000000000004</v>
      </c>
      <c r="S43" s="2">
        <v>0.67700000000000005</v>
      </c>
      <c r="T43" s="2">
        <v>0.71799999999999997</v>
      </c>
      <c r="U43" s="2">
        <v>0.75</v>
      </c>
      <c r="V43" s="2">
        <v>0.76200000000000001</v>
      </c>
      <c r="W43" s="2">
        <v>0.86099999999999999</v>
      </c>
      <c r="X43" s="2">
        <v>0.92</v>
      </c>
      <c r="Y43" s="2">
        <v>0.89700000000000002</v>
      </c>
      <c r="Z43" s="2">
        <v>0.92800000000000005</v>
      </c>
      <c r="AA43" s="2">
        <v>0.92900000000000005</v>
      </c>
      <c r="AB43" s="2">
        <v>0.96099999999999997</v>
      </c>
    </row>
    <row r="44" spans="1:28" x14ac:dyDescent="0.25">
      <c r="A44" s="5">
        <f t="shared" si="3"/>
        <v>114</v>
      </c>
      <c r="B44" s="2">
        <v>0.27800000000000002</v>
      </c>
      <c r="C44" s="2">
        <v>0.27800000000000002</v>
      </c>
      <c r="D44" s="2">
        <v>0.28599999999999998</v>
      </c>
      <c r="E44" s="2">
        <v>0.3</v>
      </c>
      <c r="F44" s="2">
        <v>0.31</v>
      </c>
      <c r="G44" s="2">
        <v>0.308</v>
      </c>
      <c r="H44" s="2">
        <v>0.45400000000000001</v>
      </c>
      <c r="I44" s="2">
        <v>0.45</v>
      </c>
      <c r="J44" s="2">
        <v>0.442</v>
      </c>
      <c r="K44" s="2">
        <v>0.439</v>
      </c>
      <c r="L44" s="2">
        <v>0.442</v>
      </c>
      <c r="M44" s="2">
        <v>0.439</v>
      </c>
      <c r="N44" s="2">
        <v>0.61199999999999999</v>
      </c>
      <c r="O44" s="2">
        <v>0.61799999999999999</v>
      </c>
      <c r="P44" s="2">
        <v>0.66100000000000003</v>
      </c>
      <c r="Q44" s="2">
        <v>0.63500000000000001</v>
      </c>
      <c r="R44" s="2">
        <v>0.68200000000000005</v>
      </c>
      <c r="S44" s="2">
        <v>0.68700000000000006</v>
      </c>
      <c r="T44" s="2">
        <v>0.72899999999999998</v>
      </c>
      <c r="U44" s="2">
        <v>0.76100000000000001</v>
      </c>
      <c r="V44" s="2">
        <v>0.77400000000000002</v>
      </c>
      <c r="W44" s="2">
        <v>0.874</v>
      </c>
      <c r="X44" s="2">
        <v>0.93600000000000005</v>
      </c>
      <c r="Y44" s="2">
        <v>0.91300000000000003</v>
      </c>
      <c r="Z44" s="2">
        <v>0.94399999999999995</v>
      </c>
      <c r="AA44" s="2">
        <v>0.94499999999999995</v>
      </c>
      <c r="AB44" s="2">
        <v>0.97799999999999998</v>
      </c>
    </row>
    <row r="45" spans="1:28" x14ac:dyDescent="0.25">
      <c r="A45" s="5">
        <f t="shared" si="3"/>
        <v>117</v>
      </c>
      <c r="B45" s="2">
        <v>0.27900000000000003</v>
      </c>
      <c r="C45" s="2">
        <v>0.27900000000000003</v>
      </c>
      <c r="D45" s="2">
        <v>0.28699999999999998</v>
      </c>
      <c r="E45" s="2">
        <v>0.3</v>
      </c>
      <c r="F45" s="2">
        <v>0.311</v>
      </c>
      <c r="G45" s="2">
        <v>0.308</v>
      </c>
      <c r="H45" s="2">
        <v>0.45800000000000002</v>
      </c>
      <c r="I45" s="2">
        <v>0.45500000000000002</v>
      </c>
      <c r="J45" s="2">
        <v>0.44600000000000001</v>
      </c>
      <c r="K45" s="2">
        <v>0.443</v>
      </c>
      <c r="L45" s="2">
        <v>0.44600000000000001</v>
      </c>
      <c r="M45" s="2">
        <v>0.443</v>
      </c>
      <c r="N45" s="2">
        <v>0.62</v>
      </c>
      <c r="O45" s="2">
        <v>0.626</v>
      </c>
      <c r="P45" s="2">
        <v>0.67</v>
      </c>
      <c r="Q45" s="2">
        <v>0.64400000000000002</v>
      </c>
      <c r="R45" s="2">
        <v>0.69199999999999995</v>
      </c>
      <c r="S45" s="2">
        <v>0.69799999999999995</v>
      </c>
      <c r="T45" s="2">
        <v>0.73899999999999999</v>
      </c>
      <c r="U45" s="2">
        <v>0.77200000000000002</v>
      </c>
      <c r="V45" s="2">
        <v>0.78600000000000003</v>
      </c>
      <c r="W45" s="2">
        <v>0.88700000000000001</v>
      </c>
      <c r="X45" s="2">
        <v>0.95199999999999996</v>
      </c>
      <c r="Y45" s="2">
        <v>0.92800000000000005</v>
      </c>
      <c r="Z45" s="2">
        <v>0.96</v>
      </c>
      <c r="AA45" s="2">
        <v>0.96099999999999997</v>
      </c>
      <c r="AB45" s="2">
        <v>0.996</v>
      </c>
    </row>
    <row r="46" spans="1:28" x14ac:dyDescent="0.25">
      <c r="A46" s="5">
        <f t="shared" si="3"/>
        <v>120</v>
      </c>
      <c r="B46" s="2">
        <v>0.27900000000000003</v>
      </c>
      <c r="C46" s="2">
        <v>0.28000000000000003</v>
      </c>
      <c r="D46" s="2">
        <v>0.28699999999999998</v>
      </c>
      <c r="E46" s="2">
        <v>0.30099999999999999</v>
      </c>
      <c r="F46" s="2">
        <v>0.312</v>
      </c>
      <c r="G46" s="2">
        <v>0.309</v>
      </c>
      <c r="H46" s="2">
        <v>0.46200000000000002</v>
      </c>
      <c r="I46" s="2">
        <v>0.45900000000000002</v>
      </c>
      <c r="J46" s="2">
        <v>0.45</v>
      </c>
      <c r="K46" s="2">
        <v>0.44700000000000001</v>
      </c>
      <c r="L46" s="2">
        <v>0.45</v>
      </c>
      <c r="M46" s="2">
        <v>0.44700000000000001</v>
      </c>
      <c r="N46" s="2">
        <v>0.627</v>
      </c>
      <c r="O46" s="2">
        <v>0.63400000000000001</v>
      </c>
      <c r="P46" s="2">
        <v>0.67800000000000005</v>
      </c>
      <c r="Q46" s="2">
        <v>0.65300000000000002</v>
      </c>
      <c r="R46" s="2">
        <v>0.70199999999999996</v>
      </c>
      <c r="S46" s="2">
        <v>0.70799999999999996</v>
      </c>
      <c r="T46" s="2">
        <v>0.75</v>
      </c>
      <c r="U46" s="2">
        <v>0.78300000000000003</v>
      </c>
      <c r="V46" s="2">
        <v>0.79700000000000004</v>
      </c>
      <c r="W46" s="2">
        <v>0.9</v>
      </c>
      <c r="X46" s="2">
        <v>0.96799999999999997</v>
      </c>
      <c r="Y46" s="2">
        <v>0.94399999999999995</v>
      </c>
      <c r="Z46" s="2">
        <v>0.97499999999999998</v>
      </c>
      <c r="AA46" s="2">
        <v>0.97699999999999998</v>
      </c>
      <c r="AB46" s="2">
        <v>1.0129999999999999</v>
      </c>
    </row>
  </sheetData>
  <mergeCells count="9">
    <mergeCell ref="T1:V1"/>
    <mergeCell ref="W1:Y1"/>
    <mergeCell ref="Z1:AB1"/>
    <mergeCell ref="B1:D1"/>
    <mergeCell ref="E1:G1"/>
    <mergeCell ref="H1:J1"/>
    <mergeCell ref="K1:M1"/>
    <mergeCell ref="N1:P1"/>
    <mergeCell ref="Q1:S1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"/>
  <sheetViews>
    <sheetView topLeftCell="I1" workbookViewId="0">
      <selection activeCell="I6" sqref="A6:XFD6"/>
    </sheetView>
  </sheetViews>
  <sheetFormatPr baseColWidth="10" defaultRowHeight="15" x14ac:dyDescent="0.25"/>
  <cols>
    <col min="1" max="1" width="11.42578125" style="3"/>
    <col min="2" max="2" width="13" bestFit="1" customWidth="1"/>
  </cols>
  <sheetData>
    <row r="1" spans="1:28" x14ac:dyDescent="0.25">
      <c r="A1" s="3" t="s">
        <v>7</v>
      </c>
      <c r="B1" s="11">
        <v>600</v>
      </c>
      <c r="C1" s="11"/>
      <c r="D1" s="11"/>
      <c r="E1" s="11">
        <v>300</v>
      </c>
      <c r="F1" s="11"/>
      <c r="G1" s="11"/>
      <c r="H1" s="11">
        <v>180</v>
      </c>
      <c r="I1" s="11"/>
      <c r="J1" s="11"/>
      <c r="K1" s="11">
        <v>120</v>
      </c>
      <c r="L1" s="11"/>
      <c r="M1" s="11"/>
      <c r="N1" s="11">
        <v>90</v>
      </c>
      <c r="O1" s="11"/>
      <c r="P1" s="11"/>
      <c r="Q1" s="11">
        <v>60</v>
      </c>
      <c r="R1" s="11"/>
      <c r="S1" s="11"/>
      <c r="T1" s="11">
        <v>30</v>
      </c>
      <c r="U1" s="11"/>
      <c r="V1" s="11"/>
      <c r="W1" s="11">
        <v>10</v>
      </c>
      <c r="X1" s="11"/>
      <c r="Y1" s="11"/>
      <c r="Z1" s="11">
        <v>0</v>
      </c>
      <c r="AA1" s="11"/>
      <c r="AB1" s="11"/>
    </row>
    <row r="2" spans="1:28" ht="30" x14ac:dyDescent="0.25">
      <c r="A2" s="4" t="s">
        <v>0</v>
      </c>
      <c r="B2" s="1" t="s">
        <v>1</v>
      </c>
      <c r="C2" s="1" t="s">
        <v>2</v>
      </c>
      <c r="D2" s="1" t="s">
        <v>3</v>
      </c>
      <c r="E2" s="1" t="s">
        <v>1</v>
      </c>
      <c r="F2" s="1" t="s">
        <v>2</v>
      </c>
      <c r="G2" s="1" t="s">
        <v>3</v>
      </c>
      <c r="H2" s="1" t="s">
        <v>1</v>
      </c>
      <c r="I2" s="1" t="s">
        <v>2</v>
      </c>
      <c r="J2" s="1" t="s">
        <v>3</v>
      </c>
      <c r="K2" s="1" t="s">
        <v>1</v>
      </c>
      <c r="L2" s="1" t="s">
        <v>2</v>
      </c>
      <c r="M2" s="1" t="s">
        <v>3</v>
      </c>
      <c r="N2" s="1" t="s">
        <v>1</v>
      </c>
      <c r="O2" s="1" t="s">
        <v>2</v>
      </c>
      <c r="P2" s="1" t="s">
        <v>3</v>
      </c>
      <c r="Q2" s="1" t="s">
        <v>1</v>
      </c>
      <c r="R2" s="1" t="s">
        <v>2</v>
      </c>
      <c r="S2" s="1" t="s">
        <v>3</v>
      </c>
      <c r="T2" s="1" t="s">
        <v>1</v>
      </c>
      <c r="U2" s="1" t="s">
        <v>2</v>
      </c>
      <c r="V2" s="1" t="s">
        <v>3</v>
      </c>
      <c r="W2" s="1" t="s">
        <v>1</v>
      </c>
      <c r="X2" s="1" t="s">
        <v>2</v>
      </c>
      <c r="Y2" s="1" t="s">
        <v>3</v>
      </c>
      <c r="Z2" s="1" t="s">
        <v>1</v>
      </c>
      <c r="AA2" s="1" t="s">
        <v>2</v>
      </c>
      <c r="AB2" s="1" t="s">
        <v>3</v>
      </c>
    </row>
    <row r="3" spans="1:28" x14ac:dyDescent="0.25">
      <c r="A3" s="4" t="s">
        <v>4</v>
      </c>
      <c r="B3" s="1">
        <f>SLOPE(B6:B26,$A$6:$A$26)</f>
        <v>3.9177489177489222E-4</v>
      </c>
      <c r="C3" s="1">
        <f>SLOPE(C6:C26,$A$6:$A$26)</f>
        <v>5.15584415584415E-4</v>
      </c>
      <c r="D3" s="1">
        <f>SLOPE(D6:D26,$A$6:$A$26)</f>
        <v>6.896103896103892E-4</v>
      </c>
      <c r="E3" s="1">
        <f>SLOPE(E6:E26,$A$6:$A$26)</f>
        <v>5.398268398268401E-4</v>
      </c>
      <c r="F3" s="1">
        <f t="shared" ref="F3:G3" si="0">SLOPE(F6:F26,$A$6:$A$26)</f>
        <v>6.1645021645021663E-4</v>
      </c>
      <c r="G3" s="1">
        <f t="shared" si="0"/>
        <v>5.9826839826839873E-4</v>
      </c>
      <c r="H3" s="1">
        <f>SLOPE(H6:H26,$A$6:$A$26)</f>
        <v>1.2393939393939397E-3</v>
      </c>
      <c r="I3" s="1">
        <f t="shared" ref="I3:J3" si="1">SLOPE(I6:I26,$A$6:$A$26)</f>
        <v>1.2645021645021647E-3</v>
      </c>
      <c r="J3" s="1">
        <f t="shared" si="1"/>
        <v>1.3619047619047621E-3</v>
      </c>
      <c r="K3" s="1">
        <f>SLOPE(K6:K26,$A$6:$A$26)</f>
        <v>1.1402597402597405E-3</v>
      </c>
      <c r="L3" s="1">
        <f t="shared" ref="L3:M3" si="2">SLOPE(L6:L26,$A$6:$A$26)</f>
        <v>1.1753246753246755E-3</v>
      </c>
      <c r="M3" s="1">
        <f t="shared" si="2"/>
        <v>1.2186147186147188E-3</v>
      </c>
      <c r="N3" s="1">
        <f>SLOPE(N6:N26,$A$6:$A$26)</f>
        <v>3.0519480519480518E-3</v>
      </c>
      <c r="O3" s="1">
        <f t="shared" ref="O3:P3" si="3">SLOPE(O6:O26,$A$6:$A$26)</f>
        <v>3.1294372294372297E-3</v>
      </c>
      <c r="P3" s="1">
        <f t="shared" si="3"/>
        <v>3.312121212121212E-3</v>
      </c>
      <c r="Q3" s="1">
        <f>SLOPE('R2'!T6:T26,$A$6:$A$26)</f>
        <v>3.5285714285714291E-3</v>
      </c>
      <c r="R3" s="1">
        <f>SLOPE('R2'!U6:U26,$A$6:$A$26)</f>
        <v>3.789177489177491E-3</v>
      </c>
      <c r="S3" s="1">
        <f>SLOPE('R2'!V6:V26,$A$6:$A$26)</f>
        <v>3.9419913419913421E-3</v>
      </c>
      <c r="T3" s="1">
        <f>SLOPE(Q6:Q26,$A$6:$A$26)</f>
        <v>3.2779220779220772E-3</v>
      </c>
      <c r="U3" s="1">
        <f>SLOPE(R6:R26,$A$6:$A$26)</f>
        <v>3.5623376623376631E-3</v>
      </c>
      <c r="V3" s="1">
        <f>SLOPE(S6:S26,$A$6:$A$26)</f>
        <v>3.7290043290043283E-3</v>
      </c>
      <c r="W3" s="1">
        <f>SLOPE(W6:W26,$A$6:$A$26)</f>
        <v>4.9939393939393934E-3</v>
      </c>
      <c r="X3" s="1">
        <f t="shared" ref="X3:Y3" si="4">SLOPE(X6:X26,$A$6:$A$26)</f>
        <v>5.72077922077922E-3</v>
      </c>
      <c r="Y3" s="1">
        <f t="shared" si="4"/>
        <v>5.6653679653679645E-3</v>
      </c>
      <c r="Z3" s="1">
        <f>SLOPE(Z6:Z26,$A$6:$A$26)</f>
        <v>5.7320346320346317E-3</v>
      </c>
      <c r="AA3" s="1">
        <f>SLOPE(AA6:AA26,$A$6:$A$26)</f>
        <v>5.3350649350649357E-3</v>
      </c>
      <c r="AB3" s="1">
        <f>SLOPE(AB6:AB26,$A$6:$A$26)</f>
        <v>5.5103896103896113E-3</v>
      </c>
    </row>
    <row r="4" spans="1:28" x14ac:dyDescent="0.25">
      <c r="A4" s="4" t="s">
        <v>5</v>
      </c>
      <c r="B4" s="1">
        <f>AVERAGE(B3:D3)</f>
        <v>5.3232323232323218E-4</v>
      </c>
      <c r="C4" s="1"/>
      <c r="D4" s="1"/>
      <c r="E4" s="1">
        <f>AVERAGE(E3:G3)</f>
        <v>5.8484848484848505E-4</v>
      </c>
      <c r="F4" s="1"/>
      <c r="G4" s="1"/>
      <c r="H4" s="1">
        <f>AVERAGE(H3:J3)</f>
        <v>1.2886002886002888E-3</v>
      </c>
      <c r="I4" s="1"/>
      <c r="J4" s="1"/>
      <c r="K4" s="1">
        <f>AVERAGE(K3:M3)</f>
        <v>1.1780663780663781E-3</v>
      </c>
      <c r="L4" s="1"/>
      <c r="M4" s="1"/>
      <c r="N4" s="1">
        <f>AVERAGE(N3:P3)</f>
        <v>3.1645021645021645E-3</v>
      </c>
      <c r="O4" s="1"/>
      <c r="P4" s="1"/>
      <c r="Q4" s="1">
        <f>AVERAGE(Q3:S3)</f>
        <v>3.7532467532467536E-3</v>
      </c>
      <c r="R4" s="1"/>
      <c r="S4" s="1"/>
      <c r="T4" s="1">
        <f>AVERAGE(T3:V3)</f>
        <v>3.523088023088023E-3</v>
      </c>
      <c r="U4" s="1"/>
      <c r="V4" s="1"/>
      <c r="W4" s="1">
        <f>AVERAGE(W3:Y3)</f>
        <v>5.4600288600288593E-3</v>
      </c>
      <c r="X4" s="1"/>
      <c r="Y4" s="1"/>
      <c r="Z4" s="1">
        <f>AVERAGE(Z3:AB3)</f>
        <v>5.5258297258297256E-3</v>
      </c>
      <c r="AA4" s="1"/>
      <c r="AB4" s="1"/>
    </row>
    <row r="5" spans="1:28" x14ac:dyDescent="0.25">
      <c r="A5" s="4" t="s">
        <v>6</v>
      </c>
      <c r="B5" s="1">
        <f>_xlfn.STDEV.P(B3:D3)</f>
        <v>1.2216556233814109E-4</v>
      </c>
      <c r="C5" s="1"/>
      <c r="D5" s="1"/>
      <c r="E5" s="1">
        <f>_xlfn.STDEV.P(E3:G3)</f>
        <v>3.2688999356974652E-5</v>
      </c>
      <c r="F5" s="1"/>
      <c r="G5" s="1"/>
      <c r="H5" s="1">
        <f>_xlfn.STDEV.P(H3:J3)</f>
        <v>5.2837897364524257E-5</v>
      </c>
      <c r="I5" s="1"/>
      <c r="J5" s="1"/>
      <c r="K5" s="1">
        <f>_xlfn.STDEV.P(K3:M3)</f>
        <v>3.2046979667306917E-5</v>
      </c>
      <c r="L5" s="1"/>
      <c r="M5" s="1"/>
      <c r="N5" s="1">
        <f>_xlfn.STDEV.P(N3:P3)</f>
        <v>1.0907086556287853E-4</v>
      </c>
      <c r="O5" s="1"/>
      <c r="P5" s="1"/>
      <c r="Q5" s="1">
        <f>_xlfn.STDEV.P(Q3:S3)</f>
        <v>1.7067956241922143E-4</v>
      </c>
      <c r="R5" s="1"/>
      <c r="S5" s="1"/>
      <c r="T5" s="1">
        <f>_xlfn.STDEV.P(T3:V3)</f>
        <v>1.8623318706445771E-4</v>
      </c>
      <c r="U5" s="1"/>
      <c r="V5" s="1"/>
      <c r="W5" s="1">
        <f>_xlfn.STDEV.P(W3:Y3)</f>
        <v>3.3035046501782051E-4</v>
      </c>
      <c r="X5" s="1"/>
      <c r="Y5" s="1"/>
      <c r="Z5" s="1">
        <f>_xlfn.STDEV.P(Z3:AB3)</f>
        <v>1.6242953949668169E-4</v>
      </c>
      <c r="AA5" s="1"/>
      <c r="AB5" s="1"/>
    </row>
    <row r="6" spans="1:28" x14ac:dyDescent="0.25">
      <c r="A6" s="5">
        <v>0</v>
      </c>
      <c r="B6" s="2">
        <v>0.28199999999999997</v>
      </c>
      <c r="C6" s="2">
        <v>0.25900000000000001</v>
      </c>
      <c r="D6" s="2">
        <v>0.27100000000000002</v>
      </c>
      <c r="E6" s="2">
        <v>0.28100000000000003</v>
      </c>
      <c r="F6" s="2">
        <v>0.247</v>
      </c>
      <c r="G6" s="2">
        <v>0.28199999999999997</v>
      </c>
      <c r="H6" s="2">
        <v>0.29099999999999998</v>
      </c>
      <c r="I6" s="2">
        <v>0.29299999999999998</v>
      </c>
      <c r="J6" s="2">
        <v>0.29299999999999998</v>
      </c>
      <c r="K6" s="2">
        <v>0.29199999999999998</v>
      </c>
      <c r="L6" s="2">
        <v>0.28299999999999997</v>
      </c>
      <c r="M6" s="2">
        <v>0.28999999999999998</v>
      </c>
      <c r="N6" s="2">
        <v>0.33100000000000002</v>
      </c>
      <c r="O6" s="2">
        <v>0.33500000000000002</v>
      </c>
      <c r="P6" s="2">
        <v>0.32700000000000001</v>
      </c>
      <c r="Q6" s="2">
        <v>0.30199999999999999</v>
      </c>
      <c r="R6" s="2">
        <v>0.29399999999999998</v>
      </c>
      <c r="S6" s="2">
        <v>0.29099999999999998</v>
      </c>
      <c r="T6" s="2">
        <v>0.29699999999999999</v>
      </c>
      <c r="U6" s="2">
        <v>0.29299999999999998</v>
      </c>
      <c r="V6" s="2">
        <v>0.29199999999999998</v>
      </c>
      <c r="W6" s="2">
        <v>0.32</v>
      </c>
      <c r="X6" s="2">
        <v>0.315</v>
      </c>
      <c r="Y6" s="2">
        <v>0.30599999999999999</v>
      </c>
      <c r="Z6" s="2">
        <v>0.32900000000000001</v>
      </c>
      <c r="AA6" s="2">
        <v>0.312</v>
      </c>
      <c r="AB6" s="2">
        <v>0.307</v>
      </c>
    </row>
    <row r="7" spans="1:28" x14ac:dyDescent="0.25">
      <c r="A7" s="5">
        <f>A6+3</f>
        <v>3</v>
      </c>
      <c r="B7" s="2">
        <v>0.28299999999999997</v>
      </c>
      <c r="C7" s="2">
        <v>0.26100000000000001</v>
      </c>
      <c r="D7" s="2">
        <v>0.27300000000000002</v>
      </c>
      <c r="E7" s="2">
        <v>0.28299999999999997</v>
      </c>
      <c r="F7" s="2">
        <v>0.249</v>
      </c>
      <c r="G7" s="2">
        <v>0.28499999999999998</v>
      </c>
      <c r="H7" s="2">
        <v>0.29399999999999998</v>
      </c>
      <c r="I7" s="2">
        <v>0.29699999999999999</v>
      </c>
      <c r="J7" s="2">
        <v>0.29599999999999999</v>
      </c>
      <c r="K7" s="2">
        <v>0.29499999999999998</v>
      </c>
      <c r="L7" s="2">
        <v>0.28699999999999998</v>
      </c>
      <c r="M7" s="2">
        <v>0.29399999999999998</v>
      </c>
      <c r="N7" s="2">
        <v>0.34100000000000003</v>
      </c>
      <c r="O7" s="2">
        <v>0.34399999999999997</v>
      </c>
      <c r="P7" s="2">
        <v>0.33600000000000002</v>
      </c>
      <c r="Q7" s="2">
        <v>0.313</v>
      </c>
      <c r="R7" s="2">
        <v>0.30599999999999999</v>
      </c>
      <c r="S7" s="2">
        <v>0.30099999999999999</v>
      </c>
      <c r="T7" s="2">
        <v>0.30199999999999999</v>
      </c>
      <c r="U7" s="2">
        <v>0.3</v>
      </c>
      <c r="V7" s="2">
        <v>0.29799999999999999</v>
      </c>
      <c r="W7" s="2">
        <v>0.33500000000000002</v>
      </c>
      <c r="X7" s="2">
        <v>0.33300000000000002</v>
      </c>
      <c r="Y7" s="2">
        <v>0.32500000000000001</v>
      </c>
      <c r="Z7" s="2">
        <v>0.34599999999999997</v>
      </c>
      <c r="AA7" s="2">
        <v>0.32800000000000001</v>
      </c>
      <c r="AB7" s="2">
        <v>0.32300000000000001</v>
      </c>
    </row>
    <row r="8" spans="1:28" x14ac:dyDescent="0.25">
      <c r="A8" s="5">
        <f t="shared" ref="A8:A46" si="5">A7+3</f>
        <v>6</v>
      </c>
      <c r="B8" s="2">
        <v>0.28399999999999997</v>
      </c>
      <c r="C8" s="2">
        <v>0.26300000000000001</v>
      </c>
      <c r="D8" s="2">
        <v>0.27500000000000002</v>
      </c>
      <c r="E8" s="2">
        <v>0.28399999999999997</v>
      </c>
      <c r="F8" s="2">
        <v>0.251</v>
      </c>
      <c r="G8" s="2">
        <v>0.28699999999999998</v>
      </c>
      <c r="H8" s="2">
        <v>0.29799999999999999</v>
      </c>
      <c r="I8" s="2">
        <v>0.30099999999999999</v>
      </c>
      <c r="J8" s="2">
        <v>0.3</v>
      </c>
      <c r="K8" s="2">
        <v>0.29899999999999999</v>
      </c>
      <c r="L8" s="2">
        <v>0.29199999999999998</v>
      </c>
      <c r="M8" s="2">
        <v>0.29799999999999999</v>
      </c>
      <c r="N8" s="2">
        <v>0.35</v>
      </c>
      <c r="O8" s="2">
        <v>0.35399999999999998</v>
      </c>
      <c r="P8" s="2">
        <v>0.34499999999999997</v>
      </c>
      <c r="Q8" s="2">
        <v>0.32300000000000001</v>
      </c>
      <c r="R8" s="2">
        <v>0.317</v>
      </c>
      <c r="S8" s="2">
        <v>0.313</v>
      </c>
      <c r="T8" s="2">
        <v>0.307</v>
      </c>
      <c r="U8" s="2">
        <v>0.307</v>
      </c>
      <c r="V8" s="2">
        <v>0.30599999999999999</v>
      </c>
      <c r="W8" s="2">
        <v>0.34899999999999998</v>
      </c>
      <c r="X8" s="2">
        <v>0.35</v>
      </c>
      <c r="Y8" s="2">
        <v>0.34300000000000003</v>
      </c>
      <c r="Z8" s="2">
        <v>0.36299999999999999</v>
      </c>
      <c r="AA8" s="2">
        <v>0.34399999999999997</v>
      </c>
      <c r="AB8" s="2">
        <v>0.34100000000000003</v>
      </c>
    </row>
    <row r="9" spans="1:28" x14ac:dyDescent="0.25">
      <c r="A9" s="5">
        <f t="shared" si="5"/>
        <v>9</v>
      </c>
      <c r="B9" s="2">
        <v>0.28499999999999998</v>
      </c>
      <c r="C9" s="2">
        <v>0.26400000000000001</v>
      </c>
      <c r="D9" s="2">
        <v>0.27700000000000002</v>
      </c>
      <c r="E9" s="2">
        <v>0.28599999999999998</v>
      </c>
      <c r="F9" s="2">
        <v>0.253</v>
      </c>
      <c r="G9" s="2">
        <v>0.28899999999999998</v>
      </c>
      <c r="H9" s="2">
        <v>0.30099999999999999</v>
      </c>
      <c r="I9" s="2">
        <v>0.30399999999999999</v>
      </c>
      <c r="J9" s="2">
        <v>0.30499999999999999</v>
      </c>
      <c r="K9" s="2">
        <v>0.30199999999999999</v>
      </c>
      <c r="L9" s="2">
        <v>0.29599999999999999</v>
      </c>
      <c r="M9" s="2">
        <v>0.30299999999999999</v>
      </c>
      <c r="N9" s="2">
        <v>0.36</v>
      </c>
      <c r="O9" s="2">
        <v>0.36299999999999999</v>
      </c>
      <c r="P9" s="2">
        <v>0.35499999999999998</v>
      </c>
      <c r="Q9" s="2">
        <v>0.33400000000000002</v>
      </c>
      <c r="R9" s="2">
        <v>0.32800000000000001</v>
      </c>
      <c r="S9" s="2">
        <v>0.32400000000000001</v>
      </c>
      <c r="T9" s="2">
        <v>0.312</v>
      </c>
      <c r="U9" s="2">
        <v>0.313</v>
      </c>
      <c r="V9" s="2">
        <v>0.312</v>
      </c>
      <c r="W9" s="2">
        <v>0.36399999999999999</v>
      </c>
      <c r="X9" s="2">
        <v>0.36699999999999999</v>
      </c>
      <c r="Y9" s="2">
        <v>0.35899999999999999</v>
      </c>
      <c r="Z9" s="2">
        <v>0.38</v>
      </c>
      <c r="AA9" s="2">
        <v>0.36</v>
      </c>
      <c r="AB9" s="2">
        <v>0.35799999999999998</v>
      </c>
    </row>
    <row r="10" spans="1:28" x14ac:dyDescent="0.25">
      <c r="A10" s="5">
        <f t="shared" si="5"/>
        <v>12</v>
      </c>
      <c r="B10" s="2">
        <v>0.28699999999999998</v>
      </c>
      <c r="C10" s="2">
        <v>0.26600000000000001</v>
      </c>
      <c r="D10" s="2">
        <v>0.27900000000000003</v>
      </c>
      <c r="E10" s="2">
        <v>0.28699999999999998</v>
      </c>
      <c r="F10" s="2">
        <v>0.254</v>
      </c>
      <c r="G10" s="2">
        <v>0.28999999999999998</v>
      </c>
      <c r="H10" s="2">
        <v>0.30499999999999999</v>
      </c>
      <c r="I10" s="2">
        <v>0.308</v>
      </c>
      <c r="J10" s="2">
        <v>0.309</v>
      </c>
      <c r="K10" s="2">
        <v>0.30599999999999999</v>
      </c>
      <c r="L10" s="2">
        <v>0.3</v>
      </c>
      <c r="M10" s="2">
        <v>0.309</v>
      </c>
      <c r="N10" s="2">
        <v>0.37</v>
      </c>
      <c r="O10" s="2">
        <v>0.372</v>
      </c>
      <c r="P10" s="2">
        <v>0.36499999999999999</v>
      </c>
      <c r="Q10" s="2">
        <v>0.34399999999999997</v>
      </c>
      <c r="R10" s="2">
        <v>0.33900000000000002</v>
      </c>
      <c r="S10" s="2">
        <v>0.33600000000000002</v>
      </c>
      <c r="T10" s="2">
        <v>0.317</v>
      </c>
      <c r="U10" s="2">
        <v>0.32</v>
      </c>
      <c r="V10" s="2">
        <v>0.32</v>
      </c>
      <c r="W10" s="2">
        <v>0.379</v>
      </c>
      <c r="X10" s="2">
        <v>0.38500000000000001</v>
      </c>
      <c r="Y10" s="2">
        <v>0.375</v>
      </c>
      <c r="Z10" s="2">
        <v>0.39800000000000002</v>
      </c>
      <c r="AA10" s="2">
        <v>0.377</v>
      </c>
      <c r="AB10" s="2">
        <v>0.376</v>
      </c>
    </row>
    <row r="11" spans="1:28" x14ac:dyDescent="0.25">
      <c r="A11" s="5">
        <f t="shared" si="5"/>
        <v>15</v>
      </c>
      <c r="B11" s="2">
        <v>0.28799999999999998</v>
      </c>
      <c r="C11" s="2">
        <v>0.26700000000000002</v>
      </c>
      <c r="D11" s="2">
        <v>0.28100000000000003</v>
      </c>
      <c r="E11" s="2">
        <v>0.28799999999999998</v>
      </c>
      <c r="F11" s="2">
        <v>0.25600000000000001</v>
      </c>
      <c r="G11" s="2">
        <v>0.29199999999999998</v>
      </c>
      <c r="H11" s="2">
        <v>0.309</v>
      </c>
      <c r="I11" s="2">
        <v>0.311</v>
      </c>
      <c r="J11" s="2">
        <v>0.313</v>
      </c>
      <c r="K11" s="2">
        <v>0.309</v>
      </c>
      <c r="L11" s="2">
        <v>0.30299999999999999</v>
      </c>
      <c r="M11" s="2">
        <v>0.309</v>
      </c>
      <c r="N11" s="2">
        <v>0.379</v>
      </c>
      <c r="O11" s="2">
        <v>0.38200000000000001</v>
      </c>
      <c r="P11" s="2">
        <v>0.375</v>
      </c>
      <c r="Q11" s="2">
        <v>0.35399999999999998</v>
      </c>
      <c r="R11" s="2">
        <v>0.35</v>
      </c>
      <c r="S11" s="2">
        <v>0.34699999999999998</v>
      </c>
      <c r="T11" s="2">
        <v>0.32100000000000001</v>
      </c>
      <c r="U11" s="2">
        <v>0.32600000000000001</v>
      </c>
      <c r="V11" s="2">
        <v>0.32700000000000001</v>
      </c>
      <c r="W11" s="2">
        <v>0.39400000000000002</v>
      </c>
      <c r="X11" s="2">
        <v>0.40200000000000002</v>
      </c>
      <c r="Y11" s="2">
        <v>0.39200000000000002</v>
      </c>
      <c r="Z11" s="2">
        <v>0.41499999999999998</v>
      </c>
      <c r="AA11" s="2">
        <v>0.39300000000000002</v>
      </c>
      <c r="AB11" s="2">
        <v>0.39300000000000002</v>
      </c>
    </row>
    <row r="12" spans="1:28" x14ac:dyDescent="0.25">
      <c r="A12" s="5">
        <f t="shared" si="5"/>
        <v>18</v>
      </c>
      <c r="B12" s="2">
        <v>0.28899999999999998</v>
      </c>
      <c r="C12" s="2">
        <v>0.26900000000000002</v>
      </c>
      <c r="D12" s="2">
        <v>0.28199999999999997</v>
      </c>
      <c r="E12" s="2">
        <v>0.28999999999999998</v>
      </c>
      <c r="F12" s="2">
        <v>0.25800000000000001</v>
      </c>
      <c r="G12" s="2">
        <v>0.29299999999999998</v>
      </c>
      <c r="H12" s="2">
        <v>0.313</v>
      </c>
      <c r="I12" s="2">
        <v>0.315</v>
      </c>
      <c r="J12" s="2">
        <v>0.317</v>
      </c>
      <c r="K12" s="2">
        <v>0.312</v>
      </c>
      <c r="L12" s="2">
        <v>0.307</v>
      </c>
      <c r="M12" s="2">
        <v>0.313</v>
      </c>
      <c r="N12" s="2">
        <v>0.38800000000000001</v>
      </c>
      <c r="O12" s="2">
        <v>0.39100000000000001</v>
      </c>
      <c r="P12" s="2">
        <v>0.38400000000000001</v>
      </c>
      <c r="Q12" s="2">
        <v>0.36399999999999999</v>
      </c>
      <c r="R12" s="2">
        <v>0.36199999999999999</v>
      </c>
      <c r="S12" s="2">
        <v>0.35799999999999998</v>
      </c>
      <c r="T12" s="2">
        <v>0.32600000000000001</v>
      </c>
      <c r="U12" s="2">
        <v>0.33300000000000002</v>
      </c>
      <c r="V12" s="2">
        <v>0.33400000000000002</v>
      </c>
      <c r="W12" s="2">
        <v>0.40899999999999997</v>
      </c>
      <c r="X12" s="2">
        <v>0.41899999999999998</v>
      </c>
      <c r="Y12" s="2">
        <v>0.40899999999999997</v>
      </c>
      <c r="Z12" s="2">
        <v>0.432</v>
      </c>
      <c r="AA12" s="2">
        <v>0.40899999999999997</v>
      </c>
      <c r="AB12" s="2">
        <v>0.41</v>
      </c>
    </row>
    <row r="13" spans="1:28" x14ac:dyDescent="0.25">
      <c r="A13" s="5">
        <f t="shared" si="5"/>
        <v>21</v>
      </c>
      <c r="B13" s="2">
        <v>0.29099999999999998</v>
      </c>
      <c r="C13" s="2">
        <v>0.27</v>
      </c>
      <c r="D13" s="2">
        <v>0.28399999999999997</v>
      </c>
      <c r="E13" s="2">
        <v>0.29199999999999998</v>
      </c>
      <c r="F13" s="2">
        <v>0.26</v>
      </c>
      <c r="G13" s="2">
        <v>0.29499999999999998</v>
      </c>
      <c r="H13" s="2">
        <v>0.316</v>
      </c>
      <c r="I13" s="2">
        <v>0.31900000000000001</v>
      </c>
      <c r="J13" s="2">
        <v>0.32200000000000001</v>
      </c>
      <c r="K13" s="2">
        <v>0.315</v>
      </c>
      <c r="L13" s="2">
        <v>0.311</v>
      </c>
      <c r="M13" s="2">
        <v>0.316</v>
      </c>
      <c r="N13" s="2">
        <v>0.39800000000000002</v>
      </c>
      <c r="O13" s="2">
        <v>0.40100000000000002</v>
      </c>
      <c r="P13" s="2">
        <v>0.39400000000000002</v>
      </c>
      <c r="Q13" s="2">
        <v>0.374</v>
      </c>
      <c r="R13" s="2">
        <v>0.373</v>
      </c>
      <c r="S13" s="2">
        <v>0.36899999999999999</v>
      </c>
      <c r="T13" s="2">
        <v>0.33200000000000002</v>
      </c>
      <c r="U13" s="2">
        <v>0.33900000000000002</v>
      </c>
      <c r="V13" s="2">
        <v>0.34100000000000003</v>
      </c>
      <c r="W13" s="2">
        <v>0.42399999999999999</v>
      </c>
      <c r="X13" s="2">
        <v>0.436</v>
      </c>
      <c r="Y13" s="2">
        <v>0.42599999999999999</v>
      </c>
      <c r="Z13" s="2">
        <v>0.45</v>
      </c>
      <c r="AA13" s="2">
        <v>0.42599999999999999</v>
      </c>
      <c r="AB13" s="2">
        <v>0.42699999999999999</v>
      </c>
    </row>
    <row r="14" spans="1:28" x14ac:dyDescent="0.25">
      <c r="A14" s="5">
        <f t="shared" si="5"/>
        <v>24</v>
      </c>
      <c r="B14" s="2">
        <v>0.29199999999999998</v>
      </c>
      <c r="C14" s="2">
        <v>0.27100000000000002</v>
      </c>
      <c r="D14" s="2">
        <v>0.28699999999999998</v>
      </c>
      <c r="E14" s="2">
        <v>0.29299999999999998</v>
      </c>
      <c r="F14" s="2">
        <v>0.26200000000000001</v>
      </c>
      <c r="G14" s="2">
        <v>0.29699999999999999</v>
      </c>
      <c r="H14" s="2">
        <v>0.32</v>
      </c>
      <c r="I14" s="2">
        <v>0.32300000000000001</v>
      </c>
      <c r="J14" s="2">
        <v>0.32600000000000001</v>
      </c>
      <c r="K14" s="2">
        <v>0.31900000000000001</v>
      </c>
      <c r="L14" s="2">
        <v>0.314</v>
      </c>
      <c r="M14" s="2">
        <v>0.32</v>
      </c>
      <c r="N14" s="2">
        <v>0.40699999999999997</v>
      </c>
      <c r="O14" s="2">
        <v>0.41</v>
      </c>
      <c r="P14" s="2">
        <v>0.40400000000000003</v>
      </c>
      <c r="Q14" s="2">
        <v>0.38300000000000001</v>
      </c>
      <c r="R14" s="2">
        <v>0.38400000000000001</v>
      </c>
      <c r="S14" s="2">
        <v>0.38100000000000001</v>
      </c>
      <c r="T14" s="2">
        <v>0.33700000000000002</v>
      </c>
      <c r="U14" s="2">
        <v>0.34499999999999997</v>
      </c>
      <c r="V14" s="2">
        <v>0.34899999999999998</v>
      </c>
      <c r="W14" s="2">
        <v>0.439</v>
      </c>
      <c r="X14" s="2">
        <v>0.45300000000000001</v>
      </c>
      <c r="Y14" s="2">
        <v>0.443</v>
      </c>
      <c r="Z14" s="2">
        <v>0.46700000000000003</v>
      </c>
      <c r="AA14" s="2">
        <v>0.442</v>
      </c>
      <c r="AB14" s="2">
        <v>0.44400000000000001</v>
      </c>
    </row>
    <row r="15" spans="1:28" x14ac:dyDescent="0.25">
      <c r="A15" s="5">
        <f t="shared" si="5"/>
        <v>27</v>
      </c>
      <c r="B15" s="2">
        <v>0.29299999999999998</v>
      </c>
      <c r="C15" s="2">
        <v>0.27300000000000002</v>
      </c>
      <c r="D15" s="2">
        <v>0.28799999999999998</v>
      </c>
      <c r="E15" s="2">
        <v>0.29499999999999998</v>
      </c>
      <c r="F15" s="2">
        <v>0.26400000000000001</v>
      </c>
      <c r="G15" s="2">
        <v>0.29899999999999999</v>
      </c>
      <c r="H15" s="2">
        <v>0.32400000000000001</v>
      </c>
      <c r="I15" s="2">
        <v>0.32700000000000001</v>
      </c>
      <c r="J15" s="2">
        <v>0.33</v>
      </c>
      <c r="K15" s="2">
        <v>0.32200000000000001</v>
      </c>
      <c r="L15" s="2">
        <v>0.317</v>
      </c>
      <c r="M15" s="2">
        <v>0.32300000000000001</v>
      </c>
      <c r="N15" s="2">
        <v>0.41599999999999998</v>
      </c>
      <c r="O15" s="2">
        <v>0.42</v>
      </c>
      <c r="P15" s="2">
        <v>0.41299999999999998</v>
      </c>
      <c r="Q15" s="2">
        <v>0.39300000000000002</v>
      </c>
      <c r="R15" s="2">
        <v>0.39500000000000002</v>
      </c>
      <c r="S15" s="2">
        <v>0.39200000000000002</v>
      </c>
      <c r="T15" s="2">
        <v>0.34200000000000003</v>
      </c>
      <c r="U15" s="2">
        <v>0.35199999999999998</v>
      </c>
      <c r="V15" s="2">
        <v>0.35599999999999998</v>
      </c>
      <c r="W15" s="2">
        <v>0.45400000000000001</v>
      </c>
      <c r="X15" s="2">
        <v>0.47099999999999997</v>
      </c>
      <c r="Y15" s="2">
        <v>0.46</v>
      </c>
      <c r="Z15" s="2">
        <v>0.48399999999999999</v>
      </c>
      <c r="AA15" s="2">
        <v>0.45800000000000002</v>
      </c>
      <c r="AB15" s="2">
        <v>0.46</v>
      </c>
    </row>
    <row r="16" spans="1:28" x14ac:dyDescent="0.25">
      <c r="A16" s="5">
        <f t="shared" si="5"/>
        <v>30</v>
      </c>
      <c r="B16" s="2">
        <v>0.29399999999999998</v>
      </c>
      <c r="C16" s="2">
        <v>0.27500000000000002</v>
      </c>
      <c r="D16" s="2">
        <v>0.29099999999999998</v>
      </c>
      <c r="E16" s="2">
        <v>0.29599999999999999</v>
      </c>
      <c r="F16" s="2">
        <v>0.26600000000000001</v>
      </c>
      <c r="G16" s="2">
        <v>0.3</v>
      </c>
      <c r="H16" s="2">
        <v>0.32800000000000001</v>
      </c>
      <c r="I16" s="2">
        <v>0.33100000000000002</v>
      </c>
      <c r="J16" s="2">
        <v>0.33400000000000002</v>
      </c>
      <c r="K16" s="2">
        <v>0.32600000000000001</v>
      </c>
      <c r="L16" s="2">
        <v>0.32100000000000001</v>
      </c>
      <c r="M16" s="2">
        <v>0.32700000000000001</v>
      </c>
      <c r="N16" s="2">
        <v>0.42499999999999999</v>
      </c>
      <c r="O16" s="2">
        <v>0.42899999999999999</v>
      </c>
      <c r="P16" s="2">
        <v>0.42399999999999999</v>
      </c>
      <c r="Q16" s="2">
        <v>0.40200000000000002</v>
      </c>
      <c r="R16" s="2">
        <v>0.40500000000000003</v>
      </c>
      <c r="S16" s="2">
        <v>0.40300000000000002</v>
      </c>
      <c r="T16" s="2">
        <v>0.34699999999999998</v>
      </c>
      <c r="U16" s="2">
        <v>0.35799999999999998</v>
      </c>
      <c r="V16" s="2">
        <v>0.36299999999999999</v>
      </c>
      <c r="W16" s="2">
        <v>0.46899999999999997</v>
      </c>
      <c r="X16" s="2">
        <v>0.48799999999999999</v>
      </c>
      <c r="Y16" s="2">
        <v>0.47699999999999998</v>
      </c>
      <c r="Z16" s="2">
        <v>0.502</v>
      </c>
      <c r="AA16" s="2">
        <v>0.47399999999999998</v>
      </c>
      <c r="AB16" s="2">
        <v>0.47699999999999998</v>
      </c>
    </row>
    <row r="17" spans="1:28" x14ac:dyDescent="0.25">
      <c r="A17" s="5">
        <f t="shared" si="5"/>
        <v>33</v>
      </c>
      <c r="B17" s="2">
        <v>0.29499999999999998</v>
      </c>
      <c r="C17" s="2">
        <v>0.27600000000000002</v>
      </c>
      <c r="D17" s="2">
        <v>0.29299999999999998</v>
      </c>
      <c r="E17" s="2">
        <v>0.29799999999999999</v>
      </c>
      <c r="F17" s="2">
        <v>0.26700000000000002</v>
      </c>
      <c r="G17" s="2">
        <v>0.30199999999999999</v>
      </c>
      <c r="H17" s="2">
        <v>0.33100000000000002</v>
      </c>
      <c r="I17" s="2">
        <v>0.33500000000000002</v>
      </c>
      <c r="J17" s="2">
        <v>0.33800000000000002</v>
      </c>
      <c r="K17" s="2">
        <v>0.32900000000000001</v>
      </c>
      <c r="L17" s="2">
        <v>0.32400000000000001</v>
      </c>
      <c r="M17" s="2">
        <v>0.33600000000000002</v>
      </c>
      <c r="N17" s="2">
        <v>0.434</v>
      </c>
      <c r="O17" s="2">
        <v>0.439</v>
      </c>
      <c r="P17" s="2">
        <v>0.433</v>
      </c>
      <c r="Q17" s="2">
        <v>0.41199999999999998</v>
      </c>
      <c r="R17" s="2">
        <v>0.41599999999999998</v>
      </c>
      <c r="S17" s="2">
        <v>0.41399999999999998</v>
      </c>
      <c r="T17" s="2">
        <v>0.35199999999999998</v>
      </c>
      <c r="U17" s="2">
        <v>0.36399999999999999</v>
      </c>
      <c r="V17" s="2">
        <v>0.37</v>
      </c>
      <c r="W17" s="2">
        <v>0.48499999999999999</v>
      </c>
      <c r="X17" s="2">
        <v>0.505</v>
      </c>
      <c r="Y17" s="2">
        <v>0.49399999999999999</v>
      </c>
      <c r="Z17" s="2">
        <v>0.51900000000000002</v>
      </c>
      <c r="AA17" s="2">
        <v>0.49</v>
      </c>
      <c r="AB17" s="2">
        <v>0.49299999999999999</v>
      </c>
    </row>
    <row r="18" spans="1:28" x14ac:dyDescent="0.25">
      <c r="A18" s="5">
        <f t="shared" si="5"/>
        <v>36</v>
      </c>
      <c r="B18" s="2">
        <v>0.29599999999999999</v>
      </c>
      <c r="C18" s="2">
        <v>0.27800000000000002</v>
      </c>
      <c r="D18" s="2">
        <v>0.29499999999999998</v>
      </c>
      <c r="E18" s="2">
        <v>0.3</v>
      </c>
      <c r="F18" s="2">
        <v>0.26900000000000002</v>
      </c>
      <c r="G18" s="2">
        <v>0.30399999999999999</v>
      </c>
      <c r="H18" s="2">
        <v>0.33500000000000002</v>
      </c>
      <c r="I18" s="2">
        <v>0.33900000000000002</v>
      </c>
      <c r="J18" s="2">
        <v>0.34200000000000003</v>
      </c>
      <c r="K18" s="2">
        <v>0.33200000000000002</v>
      </c>
      <c r="L18" s="2">
        <v>0.32800000000000001</v>
      </c>
      <c r="M18" s="2">
        <v>0.33400000000000002</v>
      </c>
      <c r="N18" s="2">
        <v>0.443</v>
      </c>
      <c r="O18" s="2">
        <v>0.44800000000000001</v>
      </c>
      <c r="P18" s="2">
        <v>0.443</v>
      </c>
      <c r="Q18" s="2">
        <v>0.42199999999999999</v>
      </c>
      <c r="R18" s="2">
        <v>0.42599999999999999</v>
      </c>
      <c r="S18" s="2">
        <v>0.42499999999999999</v>
      </c>
      <c r="T18" s="2">
        <v>0.35699999999999998</v>
      </c>
      <c r="U18" s="2">
        <v>0.37</v>
      </c>
      <c r="V18" s="2">
        <v>0.377</v>
      </c>
      <c r="W18" s="2">
        <v>0.5</v>
      </c>
      <c r="X18" s="2">
        <v>0.52300000000000002</v>
      </c>
      <c r="Y18" s="2">
        <v>0.51100000000000001</v>
      </c>
      <c r="Z18" s="2">
        <v>0.53600000000000003</v>
      </c>
      <c r="AA18" s="2">
        <v>0.50600000000000001</v>
      </c>
      <c r="AB18" s="2">
        <v>0.51</v>
      </c>
    </row>
    <row r="19" spans="1:28" x14ac:dyDescent="0.25">
      <c r="A19" s="5">
        <f t="shared" si="5"/>
        <v>39</v>
      </c>
      <c r="B19" s="2">
        <v>0.29799999999999999</v>
      </c>
      <c r="C19" s="2">
        <v>0.28000000000000003</v>
      </c>
      <c r="D19" s="2">
        <v>0.29699999999999999</v>
      </c>
      <c r="E19" s="2">
        <v>0.30199999999999999</v>
      </c>
      <c r="F19" s="2">
        <v>0.27100000000000002</v>
      </c>
      <c r="G19" s="2">
        <v>0.30599999999999999</v>
      </c>
      <c r="H19" s="2">
        <v>0.33900000000000002</v>
      </c>
      <c r="I19" s="2">
        <v>0.34200000000000003</v>
      </c>
      <c r="J19" s="2">
        <v>0.34599999999999997</v>
      </c>
      <c r="K19" s="2">
        <v>0.33600000000000002</v>
      </c>
      <c r="L19" s="2">
        <v>0.33100000000000002</v>
      </c>
      <c r="M19" s="2">
        <v>0.33800000000000002</v>
      </c>
      <c r="N19" s="2">
        <v>0.45200000000000001</v>
      </c>
      <c r="O19" s="2">
        <v>0.45800000000000002</v>
      </c>
      <c r="P19" s="2">
        <v>0.45400000000000001</v>
      </c>
      <c r="Q19" s="2">
        <v>0.432</v>
      </c>
      <c r="R19" s="2">
        <v>0.436</v>
      </c>
      <c r="S19" s="2">
        <v>0.436</v>
      </c>
      <c r="T19" s="2">
        <v>0.36299999999999999</v>
      </c>
      <c r="U19" s="2">
        <v>0.377</v>
      </c>
      <c r="V19" s="2">
        <v>0.38400000000000001</v>
      </c>
      <c r="W19" s="2">
        <v>0.51500000000000001</v>
      </c>
      <c r="X19" s="2">
        <v>0.54</v>
      </c>
      <c r="Y19" s="2">
        <v>0.52800000000000002</v>
      </c>
      <c r="Z19" s="2">
        <v>0.55300000000000005</v>
      </c>
      <c r="AA19" s="2">
        <v>0.52100000000000002</v>
      </c>
      <c r="AB19" s="2">
        <v>0.52600000000000002</v>
      </c>
    </row>
    <row r="20" spans="1:28" x14ac:dyDescent="0.25">
      <c r="A20" s="5">
        <f t="shared" si="5"/>
        <v>42</v>
      </c>
      <c r="B20" s="2">
        <v>0.29899999999999999</v>
      </c>
      <c r="C20" s="2">
        <v>0.28100000000000003</v>
      </c>
      <c r="D20" s="2">
        <v>0.29899999999999999</v>
      </c>
      <c r="E20" s="2">
        <v>0.30299999999999999</v>
      </c>
      <c r="F20" s="2">
        <v>0.27300000000000002</v>
      </c>
      <c r="G20" s="2">
        <v>0.308</v>
      </c>
      <c r="H20" s="2">
        <v>0.34200000000000003</v>
      </c>
      <c r="I20" s="2">
        <v>0.34599999999999997</v>
      </c>
      <c r="J20" s="2">
        <v>0.35</v>
      </c>
      <c r="K20" s="2">
        <v>0.33900000000000002</v>
      </c>
      <c r="L20" s="2">
        <v>0.33500000000000002</v>
      </c>
      <c r="M20" s="2">
        <v>0.34200000000000003</v>
      </c>
      <c r="N20" s="2">
        <v>0.46100000000000002</v>
      </c>
      <c r="O20" s="2">
        <v>0.46800000000000003</v>
      </c>
      <c r="P20" s="2">
        <v>0.46400000000000002</v>
      </c>
      <c r="Q20" s="2">
        <v>0.441</v>
      </c>
      <c r="R20" s="2">
        <v>0.44600000000000001</v>
      </c>
      <c r="S20" s="2">
        <v>0.44800000000000001</v>
      </c>
      <c r="T20" s="2">
        <v>0.36799999999999999</v>
      </c>
      <c r="U20" s="2">
        <v>0.38300000000000001</v>
      </c>
      <c r="V20" s="2">
        <v>0.39100000000000001</v>
      </c>
      <c r="W20" s="2">
        <v>0.53</v>
      </c>
      <c r="X20" s="2">
        <v>0.55700000000000005</v>
      </c>
      <c r="Y20" s="2">
        <v>0.54500000000000004</v>
      </c>
      <c r="Z20" s="2">
        <v>0.56999999999999995</v>
      </c>
      <c r="AA20" s="2">
        <v>0.53700000000000003</v>
      </c>
      <c r="AB20" s="2">
        <v>0.54200000000000004</v>
      </c>
    </row>
    <row r="21" spans="1:28" x14ac:dyDescent="0.25">
      <c r="A21" s="5">
        <f t="shared" si="5"/>
        <v>45</v>
      </c>
      <c r="B21" s="2">
        <v>0.3</v>
      </c>
      <c r="C21" s="2">
        <v>0.28299999999999997</v>
      </c>
      <c r="D21" s="2">
        <v>0.30199999999999999</v>
      </c>
      <c r="E21" s="2">
        <v>0.30499999999999999</v>
      </c>
      <c r="F21" s="2">
        <v>0.27500000000000002</v>
      </c>
      <c r="G21" s="2">
        <v>0.31</v>
      </c>
      <c r="H21" s="2">
        <v>0.34599999999999997</v>
      </c>
      <c r="I21" s="2">
        <v>0.35</v>
      </c>
      <c r="J21" s="2">
        <v>0.35399999999999998</v>
      </c>
      <c r="K21" s="2">
        <v>0.34300000000000003</v>
      </c>
      <c r="L21" s="2">
        <v>0.33800000000000002</v>
      </c>
      <c r="M21" s="2">
        <v>0.34499999999999997</v>
      </c>
      <c r="N21" s="2">
        <v>0.47</v>
      </c>
      <c r="O21" s="2">
        <v>0.47699999999999998</v>
      </c>
      <c r="P21" s="2">
        <v>0.47399999999999998</v>
      </c>
      <c r="Q21" s="2">
        <v>0.45100000000000001</v>
      </c>
      <c r="R21" s="2">
        <v>0.45700000000000002</v>
      </c>
      <c r="S21" s="2">
        <v>0.45900000000000002</v>
      </c>
      <c r="T21" s="2">
        <v>0.373</v>
      </c>
      <c r="U21" s="2">
        <v>0.39</v>
      </c>
      <c r="V21" s="2">
        <v>0.39800000000000002</v>
      </c>
      <c r="W21" s="2">
        <v>0.54500000000000004</v>
      </c>
      <c r="X21" s="2">
        <v>0.57399999999999995</v>
      </c>
      <c r="Y21" s="2">
        <v>0.56200000000000006</v>
      </c>
      <c r="Z21" s="2">
        <v>0.58699999999999997</v>
      </c>
      <c r="AA21" s="2">
        <v>0.55300000000000005</v>
      </c>
      <c r="AB21" s="2">
        <v>0.55800000000000005</v>
      </c>
    </row>
    <row r="22" spans="1:28" x14ac:dyDescent="0.25">
      <c r="A22" s="5">
        <f t="shared" si="5"/>
        <v>48</v>
      </c>
      <c r="B22" s="2">
        <v>0.30099999999999999</v>
      </c>
      <c r="C22" s="2">
        <v>0.28399999999999997</v>
      </c>
      <c r="D22" s="2">
        <v>0.30399999999999999</v>
      </c>
      <c r="E22" s="2">
        <v>0.307</v>
      </c>
      <c r="F22" s="2">
        <v>0.27700000000000002</v>
      </c>
      <c r="G22" s="2">
        <v>0.312</v>
      </c>
      <c r="H22" s="2">
        <v>0.35</v>
      </c>
      <c r="I22" s="2">
        <v>0.35299999999999998</v>
      </c>
      <c r="J22" s="2">
        <v>0.35799999999999998</v>
      </c>
      <c r="K22" s="2">
        <v>0.34699999999999998</v>
      </c>
      <c r="L22" s="2">
        <v>0.34100000000000003</v>
      </c>
      <c r="M22" s="2">
        <v>0.34899999999999998</v>
      </c>
      <c r="N22" s="2">
        <v>0.47899999999999998</v>
      </c>
      <c r="O22" s="2">
        <v>0.48599999999999999</v>
      </c>
      <c r="P22" s="2">
        <v>0.48399999999999999</v>
      </c>
      <c r="Q22" s="2">
        <v>0.46100000000000002</v>
      </c>
      <c r="R22" s="2">
        <v>0.46700000000000003</v>
      </c>
      <c r="S22" s="2">
        <v>0.47</v>
      </c>
      <c r="T22" s="2">
        <v>0.378</v>
      </c>
      <c r="U22" s="2">
        <v>0.39600000000000002</v>
      </c>
      <c r="V22" s="2">
        <v>0.40500000000000003</v>
      </c>
      <c r="W22" s="2">
        <v>0.55900000000000005</v>
      </c>
      <c r="X22" s="2">
        <v>0.59099999999999997</v>
      </c>
      <c r="Y22" s="2">
        <v>0.57899999999999996</v>
      </c>
      <c r="Z22" s="2">
        <v>0.60499999999999998</v>
      </c>
      <c r="AA22" s="2">
        <v>0.56899999999999995</v>
      </c>
      <c r="AB22" s="2">
        <v>0.57399999999999995</v>
      </c>
    </row>
    <row r="23" spans="1:28" x14ac:dyDescent="0.25">
      <c r="A23" s="5">
        <f t="shared" si="5"/>
        <v>51</v>
      </c>
      <c r="B23" s="2">
        <v>0.30199999999999999</v>
      </c>
      <c r="C23" s="2">
        <v>0.28599999999999998</v>
      </c>
      <c r="D23" s="2">
        <v>0.30599999999999999</v>
      </c>
      <c r="E23" s="2">
        <v>0.308</v>
      </c>
      <c r="F23" s="2">
        <v>0.27900000000000003</v>
      </c>
      <c r="G23" s="2">
        <v>0.313</v>
      </c>
      <c r="H23" s="2">
        <v>0.35399999999999998</v>
      </c>
      <c r="I23" s="2">
        <v>0.35699999999999998</v>
      </c>
      <c r="J23" s="2">
        <v>0.36199999999999999</v>
      </c>
      <c r="K23" s="2">
        <v>0.35</v>
      </c>
      <c r="L23" s="2">
        <v>0.34499999999999997</v>
      </c>
      <c r="M23" s="2">
        <v>0.35299999999999998</v>
      </c>
      <c r="N23" s="2">
        <v>0.48799999999999999</v>
      </c>
      <c r="O23" s="2">
        <v>0.495</v>
      </c>
      <c r="P23" s="2">
        <v>0.49399999999999999</v>
      </c>
      <c r="Q23" s="2">
        <v>0.47099999999999997</v>
      </c>
      <c r="R23" s="2">
        <v>0.47799999999999998</v>
      </c>
      <c r="S23" s="2">
        <v>0.48099999999999998</v>
      </c>
      <c r="T23" s="2">
        <v>0.38400000000000001</v>
      </c>
      <c r="U23" s="2">
        <v>0.40200000000000002</v>
      </c>
      <c r="V23" s="2">
        <v>0.41199999999999998</v>
      </c>
      <c r="W23" s="2">
        <v>0.57399999999999995</v>
      </c>
      <c r="X23" s="2">
        <v>0.60799999999999998</v>
      </c>
      <c r="Y23" s="2">
        <v>0.59599999999999997</v>
      </c>
      <c r="Z23" s="2">
        <v>0.622</v>
      </c>
      <c r="AA23" s="2">
        <v>0.58499999999999996</v>
      </c>
      <c r="AB23" s="2">
        <v>0.59</v>
      </c>
    </row>
    <row r="24" spans="1:28" x14ac:dyDescent="0.25">
      <c r="A24" s="5">
        <f t="shared" si="5"/>
        <v>54</v>
      </c>
      <c r="B24" s="2">
        <v>0.30299999999999999</v>
      </c>
      <c r="C24" s="2">
        <v>0.28699999999999998</v>
      </c>
      <c r="D24" s="2">
        <v>0.308</v>
      </c>
      <c r="E24" s="2">
        <v>0.31</v>
      </c>
      <c r="F24" s="2">
        <v>0.28000000000000003</v>
      </c>
      <c r="G24" s="2">
        <v>0.315</v>
      </c>
      <c r="H24" s="2">
        <v>0.35699999999999998</v>
      </c>
      <c r="I24" s="2">
        <v>0.36099999999999999</v>
      </c>
      <c r="J24" s="2">
        <v>0.36599999999999999</v>
      </c>
      <c r="K24" s="2">
        <v>0.35399999999999998</v>
      </c>
      <c r="L24" s="2">
        <v>0.34799999999999998</v>
      </c>
      <c r="M24" s="2">
        <v>0.35899999999999999</v>
      </c>
      <c r="N24" s="2">
        <v>0.497</v>
      </c>
      <c r="O24" s="2">
        <v>0.504</v>
      </c>
      <c r="P24" s="2">
        <v>0.505</v>
      </c>
      <c r="Q24" s="2">
        <v>0.48099999999999998</v>
      </c>
      <c r="R24" s="2">
        <v>0.48799999999999999</v>
      </c>
      <c r="S24" s="2">
        <v>0.49199999999999999</v>
      </c>
      <c r="T24" s="2">
        <v>0.38900000000000001</v>
      </c>
      <c r="U24" s="2">
        <v>0.40799999999999997</v>
      </c>
      <c r="V24" s="2">
        <v>0.41899999999999998</v>
      </c>
      <c r="W24" s="2">
        <v>0.58899999999999997</v>
      </c>
      <c r="X24" s="2">
        <v>0.624</v>
      </c>
      <c r="Y24" s="2">
        <v>0.61299999999999999</v>
      </c>
      <c r="Z24" s="2">
        <v>0.63800000000000001</v>
      </c>
      <c r="AA24" s="2">
        <v>0.6</v>
      </c>
      <c r="AB24" s="2">
        <v>0.60599999999999998</v>
      </c>
    </row>
    <row r="25" spans="1:28" x14ac:dyDescent="0.25">
      <c r="A25" s="5">
        <f t="shared" si="5"/>
        <v>57</v>
      </c>
      <c r="B25" s="2">
        <v>0.30399999999999999</v>
      </c>
      <c r="C25" s="2">
        <v>0.28899999999999998</v>
      </c>
      <c r="D25" s="2">
        <v>0.31</v>
      </c>
      <c r="E25" s="2">
        <v>0.312</v>
      </c>
      <c r="F25" s="2">
        <v>0.28199999999999997</v>
      </c>
      <c r="G25" s="2">
        <v>0.317</v>
      </c>
      <c r="H25" s="2">
        <v>0.36099999999999999</v>
      </c>
      <c r="I25" s="2">
        <v>0.36499999999999999</v>
      </c>
      <c r="J25" s="2">
        <v>0.37</v>
      </c>
      <c r="K25" s="2">
        <v>0.35699999999999998</v>
      </c>
      <c r="L25" s="2">
        <v>0.35099999999999998</v>
      </c>
      <c r="M25" s="2">
        <v>0.36</v>
      </c>
      <c r="N25" s="2">
        <v>0.50600000000000001</v>
      </c>
      <c r="O25" s="2">
        <v>0.51200000000000001</v>
      </c>
      <c r="P25" s="2">
        <v>0.51500000000000001</v>
      </c>
      <c r="Q25" s="2">
        <v>0.49</v>
      </c>
      <c r="R25" s="2">
        <v>0.498</v>
      </c>
      <c r="S25" s="2">
        <v>0.503</v>
      </c>
      <c r="T25" s="2">
        <v>0.39400000000000002</v>
      </c>
      <c r="U25" s="2">
        <v>0.41499999999999998</v>
      </c>
      <c r="V25" s="2">
        <v>0.42599999999999999</v>
      </c>
      <c r="W25" s="2">
        <v>0.60399999999999998</v>
      </c>
      <c r="X25" s="2">
        <v>0.64100000000000001</v>
      </c>
      <c r="Y25" s="2">
        <v>0.63100000000000001</v>
      </c>
      <c r="Z25" s="2">
        <v>0.65500000000000003</v>
      </c>
      <c r="AA25" s="2">
        <v>0.61599999999999999</v>
      </c>
      <c r="AB25" s="2">
        <v>0.621</v>
      </c>
    </row>
    <row r="26" spans="1:28" x14ac:dyDescent="0.25">
      <c r="A26" s="5">
        <f t="shared" si="5"/>
        <v>60</v>
      </c>
      <c r="B26" s="2">
        <v>0.30499999999999999</v>
      </c>
      <c r="C26" s="2">
        <v>0.28999999999999998</v>
      </c>
      <c r="D26" s="2">
        <v>0.312</v>
      </c>
      <c r="E26" s="2">
        <v>0.313</v>
      </c>
      <c r="F26" s="2">
        <v>0.28399999999999997</v>
      </c>
      <c r="G26" s="2">
        <v>0.31900000000000001</v>
      </c>
      <c r="H26" s="2">
        <v>0.36499999999999999</v>
      </c>
      <c r="I26" s="2">
        <v>0.36899999999999999</v>
      </c>
      <c r="J26" s="2">
        <v>0.374</v>
      </c>
      <c r="K26" s="2">
        <v>0.36</v>
      </c>
      <c r="L26" s="2">
        <v>0.35499999999999998</v>
      </c>
      <c r="M26" s="2">
        <v>0.36399999999999999</v>
      </c>
      <c r="N26" s="2">
        <v>0.51500000000000001</v>
      </c>
      <c r="O26" s="2">
        <v>0.52100000000000002</v>
      </c>
      <c r="P26" s="2">
        <v>0.52500000000000002</v>
      </c>
      <c r="Q26" s="2">
        <v>0.501</v>
      </c>
      <c r="R26" s="2">
        <v>0.50900000000000001</v>
      </c>
      <c r="S26" s="2">
        <v>0.51400000000000001</v>
      </c>
      <c r="T26" s="2">
        <v>0.39900000000000002</v>
      </c>
      <c r="U26" s="2">
        <v>0.42099999999999999</v>
      </c>
      <c r="V26" s="2">
        <v>0.433</v>
      </c>
      <c r="W26" s="2">
        <v>0.61799999999999999</v>
      </c>
      <c r="X26" s="2">
        <v>0.65800000000000003</v>
      </c>
      <c r="Y26" s="2">
        <v>0.64800000000000002</v>
      </c>
      <c r="Z26" s="2">
        <v>0.67200000000000004</v>
      </c>
      <c r="AA26" s="2">
        <v>0.63200000000000001</v>
      </c>
      <c r="AB26" s="2">
        <v>0.63700000000000001</v>
      </c>
    </row>
    <row r="27" spans="1:28" x14ac:dyDescent="0.25">
      <c r="A27" s="5">
        <f t="shared" si="5"/>
        <v>63</v>
      </c>
      <c r="B27" s="2">
        <v>0.307</v>
      </c>
      <c r="C27" s="2">
        <v>0.29199999999999998</v>
      </c>
      <c r="D27" s="2">
        <v>0.315</v>
      </c>
      <c r="E27" s="2">
        <v>0.315</v>
      </c>
      <c r="F27" s="2">
        <v>0.28499999999999998</v>
      </c>
      <c r="G27" s="2">
        <v>0.32100000000000001</v>
      </c>
      <c r="H27" s="2">
        <v>0.36799999999999999</v>
      </c>
      <c r="I27" s="2">
        <v>0.372</v>
      </c>
      <c r="J27" s="2">
        <v>0.378</v>
      </c>
      <c r="K27" s="2">
        <v>0.36399999999999999</v>
      </c>
      <c r="L27" s="2">
        <v>0.35799999999999998</v>
      </c>
      <c r="M27" s="2">
        <v>0.36699999999999999</v>
      </c>
      <c r="N27" s="2">
        <v>0.52400000000000002</v>
      </c>
      <c r="O27" s="2">
        <v>0.52900000000000003</v>
      </c>
      <c r="P27" s="2">
        <v>0.53500000000000003</v>
      </c>
      <c r="Q27" s="2">
        <v>0.51</v>
      </c>
      <c r="R27" s="2">
        <v>0.51900000000000002</v>
      </c>
      <c r="S27" s="2">
        <v>0.52500000000000002</v>
      </c>
      <c r="T27" s="2">
        <v>0.40400000000000003</v>
      </c>
      <c r="U27" s="2">
        <v>0.42699999999999999</v>
      </c>
      <c r="V27" s="2">
        <v>0.439</v>
      </c>
      <c r="W27" s="2">
        <v>0.63300000000000001</v>
      </c>
      <c r="X27" s="2">
        <v>0.67400000000000004</v>
      </c>
      <c r="Y27" s="2">
        <v>0.66500000000000004</v>
      </c>
      <c r="Z27" s="2">
        <v>0.68899999999999995</v>
      </c>
      <c r="AA27" s="2">
        <v>0.64700000000000002</v>
      </c>
      <c r="AB27" s="2">
        <v>0.65300000000000002</v>
      </c>
    </row>
    <row r="28" spans="1:28" x14ac:dyDescent="0.25">
      <c r="A28" s="5">
        <f t="shared" si="5"/>
        <v>66</v>
      </c>
      <c r="B28" s="2">
        <v>0.308</v>
      </c>
      <c r="C28" s="2">
        <v>0.29299999999999998</v>
      </c>
      <c r="D28" s="2">
        <v>0.317</v>
      </c>
      <c r="E28" s="2">
        <v>0.316</v>
      </c>
      <c r="F28" s="2">
        <v>0.28699999999999998</v>
      </c>
      <c r="G28" s="2">
        <v>0.32300000000000001</v>
      </c>
      <c r="H28" s="2">
        <v>0.372</v>
      </c>
      <c r="I28" s="2">
        <v>0.376</v>
      </c>
      <c r="J28" s="2">
        <v>0.38200000000000001</v>
      </c>
      <c r="K28" s="2">
        <v>0.36699999999999999</v>
      </c>
      <c r="L28" s="2">
        <v>0.36099999999999999</v>
      </c>
      <c r="M28" s="2">
        <v>0.371</v>
      </c>
      <c r="N28" s="2">
        <v>0.53300000000000003</v>
      </c>
      <c r="O28" s="2">
        <v>0.53800000000000003</v>
      </c>
      <c r="P28" s="2">
        <v>0.54600000000000004</v>
      </c>
      <c r="Q28" s="2">
        <v>0.52</v>
      </c>
      <c r="R28" s="2">
        <v>0.53</v>
      </c>
      <c r="S28" s="2">
        <v>0.53600000000000003</v>
      </c>
      <c r="T28" s="2">
        <v>0.40899999999999997</v>
      </c>
      <c r="U28" s="2">
        <v>0.433</v>
      </c>
      <c r="V28" s="2">
        <v>0.44600000000000001</v>
      </c>
      <c r="W28" s="2">
        <v>0.64800000000000002</v>
      </c>
      <c r="X28" s="2">
        <v>0.69099999999999995</v>
      </c>
      <c r="Y28" s="2">
        <v>0.68300000000000005</v>
      </c>
      <c r="Z28" s="2">
        <v>0.70599999999999996</v>
      </c>
      <c r="AA28" s="2">
        <v>0.66200000000000003</v>
      </c>
      <c r="AB28" s="2">
        <v>0.66900000000000004</v>
      </c>
    </row>
    <row r="29" spans="1:28" x14ac:dyDescent="0.25">
      <c r="A29" s="5">
        <f t="shared" si="5"/>
        <v>69</v>
      </c>
      <c r="B29" s="2">
        <v>0.309</v>
      </c>
      <c r="C29" s="2">
        <v>0.29499999999999998</v>
      </c>
      <c r="D29" s="2">
        <v>0.31900000000000001</v>
      </c>
      <c r="E29" s="2">
        <v>0.318</v>
      </c>
      <c r="F29" s="2">
        <v>0.28899999999999998</v>
      </c>
      <c r="G29" s="2">
        <v>0.32500000000000001</v>
      </c>
      <c r="H29" s="2">
        <v>0.376</v>
      </c>
      <c r="I29" s="2">
        <v>0.38</v>
      </c>
      <c r="J29" s="2">
        <v>0.38600000000000001</v>
      </c>
      <c r="K29" s="2">
        <v>0.371</v>
      </c>
      <c r="L29" s="2">
        <v>0.36399999999999999</v>
      </c>
      <c r="M29" s="2">
        <v>0.375</v>
      </c>
      <c r="N29" s="2">
        <v>0.54200000000000004</v>
      </c>
      <c r="O29" s="2">
        <v>0.54600000000000004</v>
      </c>
      <c r="P29" s="2">
        <v>0.55600000000000005</v>
      </c>
      <c r="Q29" s="2">
        <v>0.53</v>
      </c>
      <c r="R29" s="2">
        <v>0.54</v>
      </c>
      <c r="S29" s="2">
        <v>0.54700000000000004</v>
      </c>
      <c r="T29" s="2">
        <v>0.41399999999999998</v>
      </c>
      <c r="U29" s="2">
        <v>0.439</v>
      </c>
      <c r="V29" s="2">
        <v>0.45300000000000001</v>
      </c>
      <c r="W29" s="2">
        <v>0.66200000000000003</v>
      </c>
      <c r="X29" s="2">
        <v>0.70699999999999996</v>
      </c>
      <c r="Y29" s="2">
        <v>0.7</v>
      </c>
      <c r="Z29" s="2">
        <v>0.72299999999999998</v>
      </c>
      <c r="AA29" s="2">
        <v>0.67800000000000005</v>
      </c>
      <c r="AB29" s="2">
        <v>0.68500000000000005</v>
      </c>
    </row>
    <row r="30" spans="1:28" x14ac:dyDescent="0.25">
      <c r="A30" s="5">
        <f t="shared" si="5"/>
        <v>72</v>
      </c>
      <c r="B30" s="2">
        <v>0.31</v>
      </c>
      <c r="C30" s="2">
        <v>0.29599999999999999</v>
      </c>
      <c r="D30" s="2">
        <v>0.32100000000000001</v>
      </c>
      <c r="E30" s="2">
        <v>0.31900000000000001</v>
      </c>
      <c r="F30" s="2">
        <v>0.28999999999999998</v>
      </c>
      <c r="G30" s="2">
        <v>0.32700000000000001</v>
      </c>
      <c r="H30" s="2">
        <v>0.379</v>
      </c>
      <c r="I30" s="2">
        <v>0.38400000000000001</v>
      </c>
      <c r="J30" s="2">
        <v>0.39</v>
      </c>
      <c r="K30" s="2">
        <v>0.374</v>
      </c>
      <c r="L30" s="2">
        <v>0.36699999999999999</v>
      </c>
      <c r="M30" s="2">
        <v>0.378</v>
      </c>
      <c r="N30" s="2">
        <v>0.55000000000000004</v>
      </c>
      <c r="O30" s="2">
        <v>0.55500000000000005</v>
      </c>
      <c r="P30" s="2">
        <v>0.56599999999999995</v>
      </c>
      <c r="Q30" s="2">
        <v>0.54</v>
      </c>
      <c r="R30" s="2">
        <v>0.55100000000000005</v>
      </c>
      <c r="S30" s="2">
        <v>0.55800000000000005</v>
      </c>
      <c r="T30" s="2">
        <v>0.41899999999999998</v>
      </c>
      <c r="U30" s="2">
        <v>0.44600000000000001</v>
      </c>
      <c r="V30" s="2">
        <v>0.46</v>
      </c>
      <c r="W30" s="2">
        <v>0.67600000000000005</v>
      </c>
      <c r="X30" s="2">
        <v>0.72299999999999998</v>
      </c>
      <c r="Y30" s="2">
        <v>0.71699999999999997</v>
      </c>
      <c r="Z30" s="2">
        <v>0.74</v>
      </c>
      <c r="AA30" s="2">
        <v>0.69399999999999995</v>
      </c>
      <c r="AB30" s="2">
        <v>0.70199999999999996</v>
      </c>
    </row>
    <row r="31" spans="1:28" x14ac:dyDescent="0.25">
      <c r="A31" s="5">
        <f t="shared" si="5"/>
        <v>75</v>
      </c>
      <c r="B31" s="2">
        <v>0.311</v>
      </c>
      <c r="C31" s="2">
        <v>0.29699999999999999</v>
      </c>
      <c r="D31" s="2">
        <v>0.32300000000000001</v>
      </c>
      <c r="E31" s="2">
        <v>0.32100000000000001</v>
      </c>
      <c r="F31" s="2">
        <v>0.29199999999999998</v>
      </c>
      <c r="G31" s="2">
        <v>0.32800000000000001</v>
      </c>
      <c r="H31" s="2">
        <v>0.38300000000000001</v>
      </c>
      <c r="I31" s="2">
        <v>0.38700000000000001</v>
      </c>
      <c r="J31" s="2">
        <v>0.39500000000000002</v>
      </c>
      <c r="K31" s="2">
        <v>0.377</v>
      </c>
      <c r="L31" s="2">
        <v>0.371</v>
      </c>
      <c r="M31" s="2">
        <v>0.38200000000000001</v>
      </c>
      <c r="N31" s="2">
        <v>0.55900000000000005</v>
      </c>
      <c r="O31" s="2">
        <v>0.56299999999999994</v>
      </c>
      <c r="P31" s="2">
        <v>0.57599999999999996</v>
      </c>
      <c r="Q31" s="2">
        <v>0.55000000000000004</v>
      </c>
      <c r="R31" s="2">
        <v>0.56100000000000005</v>
      </c>
      <c r="S31" s="2">
        <v>0.56899999999999995</v>
      </c>
      <c r="T31" s="2">
        <v>0.42399999999999999</v>
      </c>
      <c r="U31" s="2">
        <v>0.45200000000000001</v>
      </c>
      <c r="V31" s="2">
        <v>0.46600000000000003</v>
      </c>
      <c r="W31" s="2">
        <v>0.69099999999999995</v>
      </c>
      <c r="X31" s="2">
        <v>0.74</v>
      </c>
      <c r="Y31" s="2">
        <v>0.73499999999999999</v>
      </c>
      <c r="Z31" s="2">
        <v>0.75600000000000001</v>
      </c>
      <c r="AA31" s="2">
        <v>0.70899999999999996</v>
      </c>
      <c r="AB31" s="2">
        <v>0.71799999999999997</v>
      </c>
    </row>
    <row r="32" spans="1:28" x14ac:dyDescent="0.25">
      <c r="A32" s="5">
        <f t="shared" si="5"/>
        <v>78</v>
      </c>
      <c r="B32" s="2">
        <v>0.312</v>
      </c>
      <c r="C32" s="2">
        <v>0.29899999999999999</v>
      </c>
      <c r="D32" s="2">
        <v>0.32500000000000001</v>
      </c>
      <c r="E32" s="2">
        <v>0.32300000000000001</v>
      </c>
      <c r="F32" s="2">
        <v>0.29399999999999998</v>
      </c>
      <c r="G32" s="2">
        <v>0.33</v>
      </c>
      <c r="H32" s="2">
        <v>0.38700000000000001</v>
      </c>
      <c r="I32" s="2">
        <v>0.39100000000000001</v>
      </c>
      <c r="J32" s="2">
        <v>0.39800000000000002</v>
      </c>
      <c r="K32" s="2">
        <v>0.38100000000000001</v>
      </c>
      <c r="L32" s="2">
        <v>0.374</v>
      </c>
      <c r="M32" s="2">
        <v>0.38500000000000001</v>
      </c>
      <c r="N32" s="2">
        <v>0.56799999999999995</v>
      </c>
      <c r="O32" s="2">
        <v>0.57099999999999995</v>
      </c>
      <c r="P32" s="2">
        <v>0.58599999999999997</v>
      </c>
      <c r="Q32" s="2">
        <v>0.55900000000000005</v>
      </c>
      <c r="R32" s="2">
        <v>0.57099999999999995</v>
      </c>
      <c r="S32" s="2">
        <v>0.57999999999999996</v>
      </c>
      <c r="T32" s="2">
        <v>0.43</v>
      </c>
      <c r="U32" s="2">
        <v>0.45800000000000002</v>
      </c>
      <c r="V32" s="2">
        <v>0.47299999999999998</v>
      </c>
      <c r="W32" s="2">
        <v>0.70499999999999996</v>
      </c>
      <c r="X32" s="2">
        <v>0.75600000000000001</v>
      </c>
      <c r="Y32" s="2">
        <v>0.752</v>
      </c>
      <c r="Z32" s="2">
        <v>0.77300000000000002</v>
      </c>
      <c r="AA32" s="2">
        <v>0.72399999999999998</v>
      </c>
      <c r="AB32" s="2">
        <v>0.73299999999999998</v>
      </c>
    </row>
    <row r="33" spans="1:28" x14ac:dyDescent="0.25">
      <c r="A33" s="5">
        <f t="shared" si="5"/>
        <v>81</v>
      </c>
      <c r="B33" s="2">
        <v>0.314</v>
      </c>
      <c r="C33" s="2">
        <v>0.3</v>
      </c>
      <c r="D33" s="2">
        <v>0.32700000000000001</v>
      </c>
      <c r="E33" s="2">
        <v>0.32400000000000001</v>
      </c>
      <c r="F33" s="2">
        <v>0.29599999999999999</v>
      </c>
      <c r="G33" s="2">
        <v>0.33200000000000002</v>
      </c>
      <c r="H33" s="2">
        <v>0.39</v>
      </c>
      <c r="I33" s="2">
        <v>0.39500000000000002</v>
      </c>
      <c r="J33" s="2">
        <v>0.40200000000000002</v>
      </c>
      <c r="K33" s="2">
        <v>0.38400000000000001</v>
      </c>
      <c r="L33" s="2">
        <v>0.379</v>
      </c>
      <c r="M33" s="2">
        <v>0.38900000000000001</v>
      </c>
      <c r="N33" s="2">
        <v>0.57599999999999996</v>
      </c>
      <c r="O33" s="2">
        <v>0.57999999999999996</v>
      </c>
      <c r="P33" s="2">
        <v>0.59599999999999997</v>
      </c>
      <c r="Q33" s="2">
        <v>0.56899999999999995</v>
      </c>
      <c r="R33" s="2">
        <v>0.58199999999999996</v>
      </c>
      <c r="S33" s="2">
        <v>0.59099999999999997</v>
      </c>
      <c r="T33" s="2">
        <v>0.435</v>
      </c>
      <c r="U33" s="2">
        <v>0.46400000000000002</v>
      </c>
      <c r="V33" s="2">
        <v>0.47899999999999998</v>
      </c>
      <c r="W33" s="2">
        <v>0.72</v>
      </c>
      <c r="X33" s="2">
        <v>0.77200000000000002</v>
      </c>
      <c r="Y33" s="2">
        <v>0.77</v>
      </c>
      <c r="Z33" s="2">
        <v>0.79</v>
      </c>
      <c r="AA33" s="2">
        <v>0.74</v>
      </c>
      <c r="AB33" s="2">
        <v>0.75</v>
      </c>
    </row>
    <row r="34" spans="1:28" x14ac:dyDescent="0.25">
      <c r="A34" s="5">
        <f t="shared" si="5"/>
        <v>84</v>
      </c>
      <c r="B34" s="2">
        <v>0.315</v>
      </c>
      <c r="C34" s="2">
        <v>0.30199999999999999</v>
      </c>
      <c r="D34" s="2">
        <v>0.32900000000000001</v>
      </c>
      <c r="E34" s="2">
        <v>0.32600000000000001</v>
      </c>
      <c r="F34" s="2">
        <v>0.29699999999999999</v>
      </c>
      <c r="G34" s="2">
        <v>0.33400000000000002</v>
      </c>
      <c r="H34" s="2">
        <v>0.39400000000000002</v>
      </c>
      <c r="I34" s="2">
        <v>0.39800000000000002</v>
      </c>
      <c r="J34" s="2">
        <v>0.40699999999999997</v>
      </c>
      <c r="K34" s="2">
        <v>0.38700000000000001</v>
      </c>
      <c r="L34" s="2">
        <v>0.38100000000000001</v>
      </c>
      <c r="M34" s="2">
        <v>0.39200000000000002</v>
      </c>
      <c r="N34" s="2">
        <v>0.58499999999999996</v>
      </c>
      <c r="O34" s="2">
        <v>0.58799999999999997</v>
      </c>
      <c r="P34" s="2">
        <v>0.60599999999999998</v>
      </c>
      <c r="Q34" s="2">
        <v>0.57899999999999996</v>
      </c>
      <c r="R34" s="2">
        <v>0.59199999999999997</v>
      </c>
      <c r="S34" s="2">
        <v>0.60199999999999998</v>
      </c>
      <c r="T34" s="2">
        <v>0.44</v>
      </c>
      <c r="U34" s="2">
        <v>0.47</v>
      </c>
      <c r="V34" s="2">
        <v>0.48599999999999999</v>
      </c>
      <c r="W34" s="2">
        <v>0.73399999999999999</v>
      </c>
      <c r="X34" s="2">
        <v>0.78800000000000003</v>
      </c>
      <c r="Y34" s="2">
        <v>0.78700000000000003</v>
      </c>
      <c r="Z34" s="2">
        <v>0.80600000000000005</v>
      </c>
      <c r="AA34" s="2">
        <v>0.75600000000000001</v>
      </c>
      <c r="AB34" s="2">
        <v>0.76600000000000001</v>
      </c>
    </row>
    <row r="35" spans="1:28" x14ac:dyDescent="0.25">
      <c r="A35" s="5">
        <f t="shared" si="5"/>
        <v>87</v>
      </c>
      <c r="B35" s="2">
        <v>0.316</v>
      </c>
      <c r="C35" s="2">
        <v>0.30299999999999999</v>
      </c>
      <c r="D35" s="2">
        <v>0.33200000000000002</v>
      </c>
      <c r="E35" s="2">
        <v>0.32700000000000001</v>
      </c>
      <c r="F35" s="2">
        <v>0.29899999999999999</v>
      </c>
      <c r="G35" s="2">
        <v>0.33600000000000002</v>
      </c>
      <c r="H35" s="2">
        <v>0.39800000000000002</v>
      </c>
      <c r="I35" s="2">
        <v>0.40200000000000002</v>
      </c>
      <c r="J35" s="2">
        <v>0.41</v>
      </c>
      <c r="K35" s="2">
        <v>0.39100000000000001</v>
      </c>
      <c r="L35" s="2">
        <v>0.38400000000000001</v>
      </c>
      <c r="M35" s="2">
        <v>0.39600000000000002</v>
      </c>
      <c r="N35" s="2">
        <v>0.59399999999999997</v>
      </c>
      <c r="O35" s="2">
        <v>0.59599999999999997</v>
      </c>
      <c r="P35" s="2">
        <v>0.61599999999999999</v>
      </c>
      <c r="Q35" s="2">
        <v>0.58899999999999997</v>
      </c>
      <c r="R35" s="2">
        <v>0.60199999999999998</v>
      </c>
      <c r="S35" s="2">
        <v>0.61299999999999999</v>
      </c>
      <c r="T35" s="2">
        <v>0.44500000000000001</v>
      </c>
      <c r="U35" s="2">
        <v>0.47699999999999998</v>
      </c>
      <c r="V35" s="2">
        <v>0.49299999999999999</v>
      </c>
      <c r="W35" s="2">
        <v>0.749</v>
      </c>
      <c r="X35" s="2">
        <v>0.80400000000000005</v>
      </c>
      <c r="Y35" s="2">
        <v>0.80400000000000005</v>
      </c>
      <c r="Z35" s="2">
        <v>0.82299999999999995</v>
      </c>
      <c r="AA35" s="2">
        <v>0.77100000000000002</v>
      </c>
      <c r="AB35" s="2">
        <v>0.78200000000000003</v>
      </c>
    </row>
    <row r="36" spans="1:28" x14ac:dyDescent="0.25">
      <c r="A36" s="5">
        <f t="shared" si="5"/>
        <v>90</v>
      </c>
      <c r="B36" s="2">
        <v>0.317</v>
      </c>
      <c r="C36" s="2">
        <v>0.30499999999999999</v>
      </c>
      <c r="D36" s="2">
        <v>0.33400000000000002</v>
      </c>
      <c r="E36" s="2">
        <v>0.32800000000000001</v>
      </c>
      <c r="F36" s="2">
        <v>0.30099999999999999</v>
      </c>
      <c r="G36" s="2">
        <v>0.33700000000000002</v>
      </c>
      <c r="H36" s="2">
        <v>0.40100000000000002</v>
      </c>
      <c r="I36" s="2">
        <v>0.40600000000000003</v>
      </c>
      <c r="J36" s="2">
        <v>0.41499999999999998</v>
      </c>
      <c r="K36" s="2">
        <v>0.39400000000000002</v>
      </c>
      <c r="L36" s="2">
        <v>0.38700000000000001</v>
      </c>
      <c r="M36" s="2">
        <v>0.4</v>
      </c>
      <c r="N36" s="2">
        <v>0.60299999999999998</v>
      </c>
      <c r="O36" s="2">
        <v>0.60499999999999998</v>
      </c>
      <c r="P36" s="2">
        <v>0.626</v>
      </c>
      <c r="Q36" s="2">
        <v>0.59899999999999998</v>
      </c>
      <c r="R36" s="2">
        <v>0.61299999999999999</v>
      </c>
      <c r="S36" s="2">
        <v>0.624</v>
      </c>
      <c r="T36" s="2">
        <v>0.45</v>
      </c>
      <c r="U36" s="2">
        <v>0.48299999999999998</v>
      </c>
      <c r="V36" s="2">
        <v>0.499</v>
      </c>
      <c r="W36" s="2">
        <v>0.76300000000000001</v>
      </c>
      <c r="X36" s="2">
        <v>0.82099999999999995</v>
      </c>
      <c r="Y36" s="2">
        <v>0.82199999999999995</v>
      </c>
      <c r="Z36" s="2">
        <v>0.83899999999999997</v>
      </c>
      <c r="AA36" s="2">
        <v>0.78700000000000003</v>
      </c>
      <c r="AB36" s="2">
        <v>0.79800000000000004</v>
      </c>
    </row>
    <row r="37" spans="1:28" x14ac:dyDescent="0.25">
      <c r="A37" s="5">
        <f t="shared" si="5"/>
        <v>93</v>
      </c>
      <c r="B37" s="2">
        <v>0.318</v>
      </c>
      <c r="C37" s="2">
        <v>0.30599999999999999</v>
      </c>
      <c r="D37" s="2">
        <v>0.33600000000000002</v>
      </c>
      <c r="E37" s="2">
        <v>0.33</v>
      </c>
      <c r="F37" s="2">
        <v>0.30199999999999999</v>
      </c>
      <c r="G37" s="2">
        <v>0.33900000000000002</v>
      </c>
      <c r="H37" s="2">
        <v>0.40500000000000003</v>
      </c>
      <c r="I37" s="2">
        <v>0.41</v>
      </c>
      <c r="J37" s="2">
        <v>0.41899999999999998</v>
      </c>
      <c r="K37" s="2">
        <v>0.39700000000000002</v>
      </c>
      <c r="L37" s="2">
        <v>0.39</v>
      </c>
      <c r="M37" s="2">
        <v>0.40300000000000002</v>
      </c>
      <c r="N37" s="2">
        <v>0.61199999999999999</v>
      </c>
      <c r="O37" s="2">
        <v>0.61299999999999999</v>
      </c>
      <c r="P37" s="2">
        <v>0.63500000000000001</v>
      </c>
      <c r="Q37" s="2">
        <v>0.60799999999999998</v>
      </c>
      <c r="R37" s="2">
        <v>0.623</v>
      </c>
      <c r="S37" s="2">
        <v>0.63400000000000001</v>
      </c>
      <c r="T37" s="2">
        <v>0.45500000000000002</v>
      </c>
      <c r="U37" s="2">
        <v>0.48899999999999999</v>
      </c>
      <c r="V37" s="2">
        <v>0.50600000000000001</v>
      </c>
      <c r="W37" s="2">
        <v>0.77700000000000002</v>
      </c>
      <c r="X37" s="2">
        <v>0.83699999999999997</v>
      </c>
      <c r="Y37" s="2">
        <v>0.83899999999999997</v>
      </c>
      <c r="Z37" s="2">
        <v>0.85599999999999998</v>
      </c>
      <c r="AA37" s="2">
        <v>0.80200000000000005</v>
      </c>
      <c r="AB37" s="2">
        <v>0.81399999999999995</v>
      </c>
    </row>
    <row r="38" spans="1:28" x14ac:dyDescent="0.25">
      <c r="A38" s="5">
        <f t="shared" si="5"/>
        <v>96</v>
      </c>
      <c r="B38" s="2">
        <v>0.31900000000000001</v>
      </c>
      <c r="C38" s="2">
        <v>0.307</v>
      </c>
      <c r="D38" s="2">
        <v>0.33800000000000002</v>
      </c>
      <c r="E38" s="2">
        <v>0.33100000000000002</v>
      </c>
      <c r="F38" s="2">
        <v>0.30399999999999999</v>
      </c>
      <c r="G38" s="2">
        <v>0.34100000000000003</v>
      </c>
      <c r="H38" s="2">
        <v>0.40899999999999997</v>
      </c>
      <c r="I38" s="2">
        <v>0.41299999999999998</v>
      </c>
      <c r="J38" s="2">
        <v>0.42299999999999999</v>
      </c>
      <c r="K38" s="2">
        <v>0.40100000000000002</v>
      </c>
      <c r="L38" s="2">
        <v>0.39300000000000002</v>
      </c>
      <c r="M38" s="2">
        <v>0.40699999999999997</v>
      </c>
      <c r="N38" s="2">
        <v>0.62</v>
      </c>
      <c r="O38" s="2">
        <v>0.622</v>
      </c>
      <c r="P38" s="2">
        <v>0.64500000000000002</v>
      </c>
      <c r="Q38" s="2">
        <v>0.61799999999999999</v>
      </c>
      <c r="R38" s="2">
        <v>0.63300000000000001</v>
      </c>
      <c r="S38" s="2">
        <v>0.64500000000000002</v>
      </c>
      <c r="T38" s="2">
        <v>0.46</v>
      </c>
      <c r="U38" s="2">
        <v>0.495</v>
      </c>
      <c r="V38" s="2">
        <v>0.51300000000000001</v>
      </c>
      <c r="W38" s="2">
        <v>0.79200000000000004</v>
      </c>
      <c r="X38" s="2">
        <v>0.85299999999999998</v>
      </c>
      <c r="Y38" s="2">
        <v>0.85599999999999998</v>
      </c>
      <c r="Z38" s="2">
        <v>0.873</v>
      </c>
      <c r="AA38" s="2">
        <v>0.81699999999999995</v>
      </c>
      <c r="AB38" s="2">
        <v>0.83</v>
      </c>
    </row>
    <row r="39" spans="1:28" x14ac:dyDescent="0.25">
      <c r="A39" s="5">
        <f t="shared" si="5"/>
        <v>99</v>
      </c>
      <c r="B39" s="2">
        <v>0.32</v>
      </c>
      <c r="C39" s="2">
        <v>0.309</v>
      </c>
      <c r="D39" s="2">
        <v>0.34</v>
      </c>
      <c r="E39" s="2">
        <v>0.33300000000000002</v>
      </c>
      <c r="F39" s="2">
        <v>0.30499999999999999</v>
      </c>
      <c r="G39" s="2">
        <v>0.34300000000000003</v>
      </c>
      <c r="H39" s="2">
        <v>0.41199999999999998</v>
      </c>
      <c r="I39" s="2">
        <v>0.41699999999999998</v>
      </c>
      <c r="J39" s="2">
        <v>0.42699999999999999</v>
      </c>
      <c r="K39" s="2">
        <v>0.40400000000000003</v>
      </c>
      <c r="L39" s="2">
        <v>0.39700000000000002</v>
      </c>
      <c r="M39" s="2">
        <v>0.41</v>
      </c>
      <c r="N39" s="2">
        <v>0.629</v>
      </c>
      <c r="O39" s="2">
        <v>0.63</v>
      </c>
      <c r="P39" s="2">
        <v>0.65500000000000003</v>
      </c>
      <c r="Q39" s="2">
        <v>0.628</v>
      </c>
      <c r="R39" s="2">
        <v>0.64400000000000002</v>
      </c>
      <c r="S39" s="2">
        <v>0.65600000000000003</v>
      </c>
      <c r="T39" s="2">
        <v>0.46600000000000003</v>
      </c>
      <c r="U39" s="2">
        <v>0.502</v>
      </c>
      <c r="V39" s="2">
        <v>0.52</v>
      </c>
      <c r="W39" s="2">
        <v>0.80600000000000005</v>
      </c>
      <c r="X39" s="2">
        <v>0.86899999999999999</v>
      </c>
      <c r="Y39" s="2">
        <v>0.873</v>
      </c>
      <c r="Z39" s="2">
        <v>0.88900000000000001</v>
      </c>
      <c r="AA39" s="2">
        <v>0.83299999999999996</v>
      </c>
      <c r="AB39" s="2">
        <v>0.84599999999999997</v>
      </c>
    </row>
    <row r="40" spans="1:28" x14ac:dyDescent="0.25">
      <c r="A40" s="5">
        <f t="shared" si="5"/>
        <v>102</v>
      </c>
      <c r="B40" s="2">
        <v>0.32200000000000001</v>
      </c>
      <c r="C40" s="2">
        <v>0.31</v>
      </c>
      <c r="D40" s="2">
        <v>0.34200000000000003</v>
      </c>
      <c r="E40" s="2">
        <v>0.33500000000000002</v>
      </c>
      <c r="F40" s="2">
        <v>0.307</v>
      </c>
      <c r="G40" s="2">
        <v>0.34499999999999997</v>
      </c>
      <c r="H40" s="2">
        <v>0.41599999999999998</v>
      </c>
      <c r="I40" s="2">
        <v>0.42</v>
      </c>
      <c r="J40" s="2">
        <v>0.43099999999999999</v>
      </c>
      <c r="K40" s="2">
        <v>0.40699999999999997</v>
      </c>
      <c r="L40" s="2">
        <v>0.40100000000000002</v>
      </c>
      <c r="M40" s="2">
        <v>0.41399999999999998</v>
      </c>
      <c r="N40" s="2">
        <v>0.63800000000000001</v>
      </c>
      <c r="O40" s="2">
        <v>0.63900000000000001</v>
      </c>
      <c r="P40" s="2">
        <v>0.66400000000000003</v>
      </c>
      <c r="Q40" s="2">
        <v>0.63800000000000001</v>
      </c>
      <c r="R40" s="2">
        <v>0.65400000000000003</v>
      </c>
      <c r="S40" s="2">
        <v>0.66700000000000004</v>
      </c>
      <c r="T40" s="2">
        <v>0.47</v>
      </c>
      <c r="U40" s="2">
        <v>0.50800000000000001</v>
      </c>
      <c r="V40" s="2">
        <v>0.52600000000000002</v>
      </c>
      <c r="W40" s="2">
        <v>0.82</v>
      </c>
      <c r="X40" s="2">
        <v>0.88500000000000001</v>
      </c>
      <c r="Y40" s="2">
        <v>0.89</v>
      </c>
      <c r="Z40" s="2">
        <v>0.90600000000000003</v>
      </c>
      <c r="AA40" s="2">
        <v>0.84799999999999998</v>
      </c>
      <c r="AB40" s="2">
        <v>0.86199999999999999</v>
      </c>
    </row>
    <row r="41" spans="1:28" x14ac:dyDescent="0.25">
      <c r="A41" s="5">
        <f t="shared" si="5"/>
        <v>105</v>
      </c>
      <c r="B41" s="2">
        <v>0.32300000000000001</v>
      </c>
      <c r="C41" s="2">
        <v>0.312</v>
      </c>
      <c r="D41" s="2">
        <v>0.34399999999999997</v>
      </c>
      <c r="E41" s="2">
        <v>0.33600000000000002</v>
      </c>
      <c r="F41" s="2">
        <v>0.309</v>
      </c>
      <c r="G41" s="2">
        <v>0.34699999999999998</v>
      </c>
      <c r="H41" s="2">
        <v>0.41899999999999998</v>
      </c>
      <c r="I41" s="2">
        <v>0.42399999999999999</v>
      </c>
      <c r="J41" s="2">
        <v>0.435</v>
      </c>
      <c r="K41" s="2">
        <v>0.41099999999999998</v>
      </c>
      <c r="L41" s="2">
        <v>0.40300000000000002</v>
      </c>
      <c r="M41" s="2">
        <v>0.41699999999999998</v>
      </c>
      <c r="N41" s="2">
        <v>0.64700000000000002</v>
      </c>
      <c r="O41" s="2">
        <v>0.64700000000000002</v>
      </c>
      <c r="P41" s="2">
        <v>0.67400000000000004</v>
      </c>
      <c r="Q41" s="2">
        <v>0.64700000000000002</v>
      </c>
      <c r="R41" s="2">
        <v>0.66400000000000003</v>
      </c>
      <c r="S41" s="2">
        <v>0.67800000000000005</v>
      </c>
      <c r="T41" s="2">
        <v>0.47599999999999998</v>
      </c>
      <c r="U41" s="2">
        <v>0.51400000000000001</v>
      </c>
      <c r="V41" s="2">
        <v>0.53200000000000003</v>
      </c>
      <c r="W41" s="2">
        <v>0.83399999999999996</v>
      </c>
      <c r="X41" s="2">
        <v>0.90100000000000002</v>
      </c>
      <c r="Y41" s="2">
        <v>0.90700000000000003</v>
      </c>
      <c r="Z41" s="2">
        <v>0.92300000000000004</v>
      </c>
      <c r="AA41" s="2">
        <v>0.86399999999999999</v>
      </c>
      <c r="AB41" s="2">
        <v>0.878</v>
      </c>
    </row>
    <row r="42" spans="1:28" x14ac:dyDescent="0.25">
      <c r="A42" s="5">
        <f t="shared" si="5"/>
        <v>108</v>
      </c>
      <c r="B42" s="2">
        <v>0.32400000000000001</v>
      </c>
      <c r="C42" s="2">
        <v>0.313</v>
      </c>
      <c r="D42" s="2">
        <v>0.34699999999999998</v>
      </c>
      <c r="E42" s="2">
        <v>0.33800000000000002</v>
      </c>
      <c r="F42" s="2">
        <v>0.31</v>
      </c>
      <c r="G42" s="2">
        <v>0.34799999999999998</v>
      </c>
      <c r="H42" s="2">
        <v>0.42299999999999999</v>
      </c>
      <c r="I42" s="2">
        <v>0.42799999999999999</v>
      </c>
      <c r="J42" s="2">
        <v>0.439</v>
      </c>
      <c r="K42" s="2">
        <v>0.41399999999999998</v>
      </c>
      <c r="L42" s="2">
        <v>0.40600000000000003</v>
      </c>
      <c r="M42" s="2">
        <v>0.42099999999999999</v>
      </c>
      <c r="N42" s="2">
        <v>0.65500000000000003</v>
      </c>
      <c r="O42" s="2">
        <v>0.65600000000000003</v>
      </c>
      <c r="P42" s="2">
        <v>0.68300000000000005</v>
      </c>
      <c r="Q42" s="2">
        <v>0.65700000000000003</v>
      </c>
      <c r="R42" s="2">
        <v>0.67400000000000004</v>
      </c>
      <c r="S42" s="2">
        <v>0.68799999999999994</v>
      </c>
      <c r="T42" s="2">
        <v>0.48099999999999998</v>
      </c>
      <c r="U42" s="2">
        <v>0.52</v>
      </c>
      <c r="V42" s="2">
        <v>0.53900000000000003</v>
      </c>
      <c r="W42" s="2">
        <v>0.84899999999999998</v>
      </c>
      <c r="X42" s="2">
        <v>0.91700000000000004</v>
      </c>
      <c r="Y42" s="2">
        <v>0.92400000000000004</v>
      </c>
      <c r="Z42" s="2">
        <v>0.93899999999999995</v>
      </c>
      <c r="AA42" s="2">
        <v>0.879</v>
      </c>
      <c r="AB42" s="2">
        <v>0.89400000000000002</v>
      </c>
    </row>
    <row r="43" spans="1:28" x14ac:dyDescent="0.25">
      <c r="A43" s="5">
        <f t="shared" si="5"/>
        <v>111</v>
      </c>
      <c r="B43" s="2">
        <v>0.32500000000000001</v>
      </c>
      <c r="C43" s="2">
        <v>0.315</v>
      </c>
      <c r="D43" s="2">
        <v>0.34899999999999998</v>
      </c>
      <c r="E43" s="2">
        <v>0.33900000000000002</v>
      </c>
      <c r="F43" s="2">
        <v>0.312</v>
      </c>
      <c r="G43" s="2">
        <v>0.35</v>
      </c>
      <c r="H43" s="2">
        <v>0.42599999999999999</v>
      </c>
      <c r="I43" s="2">
        <v>0.43099999999999999</v>
      </c>
      <c r="J43" s="2">
        <v>0.443</v>
      </c>
      <c r="K43" s="2">
        <v>0.41699999999999998</v>
      </c>
      <c r="L43" s="2">
        <v>0.41</v>
      </c>
      <c r="M43" s="2">
        <v>0.42499999999999999</v>
      </c>
      <c r="N43" s="2">
        <v>0.66400000000000003</v>
      </c>
      <c r="O43" s="2">
        <v>0.66400000000000003</v>
      </c>
      <c r="P43" s="2">
        <v>0.69199999999999995</v>
      </c>
      <c r="Q43" s="2">
        <v>0.66700000000000004</v>
      </c>
      <c r="R43" s="2">
        <v>0.68500000000000005</v>
      </c>
      <c r="S43" s="2">
        <v>0.7</v>
      </c>
      <c r="T43" s="2">
        <v>0.48599999999999999</v>
      </c>
      <c r="U43" s="2">
        <v>0.52600000000000002</v>
      </c>
      <c r="V43" s="2">
        <v>0.54500000000000004</v>
      </c>
      <c r="W43" s="2">
        <v>0.86299999999999999</v>
      </c>
      <c r="X43" s="2">
        <v>0.93300000000000005</v>
      </c>
      <c r="Y43" s="2">
        <v>0.94099999999999995</v>
      </c>
      <c r="Z43" s="2">
        <v>0.95599999999999996</v>
      </c>
      <c r="AA43" s="2">
        <v>0.89500000000000002</v>
      </c>
      <c r="AB43" s="2">
        <v>0.91</v>
      </c>
    </row>
    <row r="44" spans="1:28" x14ac:dyDescent="0.25">
      <c r="A44" s="5">
        <f t="shared" si="5"/>
        <v>114</v>
      </c>
      <c r="B44" s="2">
        <v>0.32600000000000001</v>
      </c>
      <c r="C44" s="2">
        <v>0.316</v>
      </c>
      <c r="D44" s="2">
        <v>0.35099999999999998</v>
      </c>
      <c r="E44" s="2">
        <v>0.34100000000000003</v>
      </c>
      <c r="F44" s="2">
        <v>0.314</v>
      </c>
      <c r="G44" s="2">
        <v>0.35199999999999998</v>
      </c>
      <c r="H44" s="2">
        <v>0.43</v>
      </c>
      <c r="I44" s="2">
        <v>0.435</v>
      </c>
      <c r="J44" s="2">
        <v>0.44700000000000001</v>
      </c>
      <c r="K44" s="2">
        <v>0.42099999999999999</v>
      </c>
      <c r="L44" s="2">
        <v>0.41299999999999998</v>
      </c>
      <c r="M44" s="2">
        <v>0.42799999999999999</v>
      </c>
      <c r="N44" s="2">
        <v>0.67300000000000004</v>
      </c>
      <c r="O44" s="2">
        <v>0.67300000000000004</v>
      </c>
      <c r="P44" s="2">
        <v>0.70199999999999996</v>
      </c>
      <c r="Q44" s="2">
        <v>0.67700000000000005</v>
      </c>
      <c r="R44" s="2">
        <v>0.69499999999999995</v>
      </c>
      <c r="S44" s="2">
        <v>0.71</v>
      </c>
      <c r="T44" s="2">
        <v>0.49099999999999999</v>
      </c>
      <c r="U44" s="2">
        <v>0.53300000000000003</v>
      </c>
      <c r="V44" s="2">
        <v>0.55200000000000005</v>
      </c>
      <c r="W44" s="2">
        <v>0.877</v>
      </c>
      <c r="X44" s="2">
        <v>0.94899999999999995</v>
      </c>
      <c r="Y44" s="2">
        <v>0.95799999999999996</v>
      </c>
      <c r="Z44" s="2">
        <v>0.97299999999999998</v>
      </c>
      <c r="AA44" s="2">
        <v>0.91</v>
      </c>
      <c r="AB44" s="2">
        <v>0.92500000000000004</v>
      </c>
    </row>
    <row r="45" spans="1:28" x14ac:dyDescent="0.25">
      <c r="A45" s="5">
        <f t="shared" si="5"/>
        <v>117</v>
      </c>
      <c r="B45" s="2">
        <v>0.32700000000000001</v>
      </c>
      <c r="C45" s="2">
        <v>0.317</v>
      </c>
      <c r="D45" s="2">
        <v>0.35299999999999998</v>
      </c>
      <c r="E45" s="2">
        <v>0.34200000000000003</v>
      </c>
      <c r="F45" s="2">
        <v>0.315</v>
      </c>
      <c r="G45" s="2">
        <v>0.35399999999999998</v>
      </c>
      <c r="H45" s="2">
        <v>0.434</v>
      </c>
      <c r="I45" s="2">
        <v>0.439</v>
      </c>
      <c r="J45" s="2">
        <v>0.45100000000000001</v>
      </c>
      <c r="K45" s="2">
        <v>0.42399999999999999</v>
      </c>
      <c r="L45" s="2">
        <v>0.41599999999999998</v>
      </c>
      <c r="M45" s="2">
        <v>0.432</v>
      </c>
      <c r="N45" s="2">
        <v>0.68200000000000005</v>
      </c>
      <c r="O45" s="2">
        <v>0.68100000000000005</v>
      </c>
      <c r="P45" s="2">
        <v>0.71099999999999997</v>
      </c>
      <c r="Q45" s="2">
        <v>0.68600000000000005</v>
      </c>
      <c r="R45" s="2">
        <v>0.70499999999999996</v>
      </c>
      <c r="S45" s="2">
        <v>0.72099999999999997</v>
      </c>
      <c r="T45" s="2">
        <v>0.496</v>
      </c>
      <c r="U45" s="2">
        <v>0.53900000000000003</v>
      </c>
      <c r="V45" s="2">
        <v>0.55900000000000005</v>
      </c>
      <c r="W45" s="2">
        <v>0.89200000000000002</v>
      </c>
      <c r="X45" s="2">
        <v>0.96499999999999997</v>
      </c>
      <c r="Y45" s="2">
        <v>0.97499999999999998</v>
      </c>
      <c r="Z45" s="2">
        <v>0.98899999999999999</v>
      </c>
      <c r="AA45" s="2">
        <v>0.92600000000000005</v>
      </c>
      <c r="AB45" s="2">
        <v>0.94099999999999995</v>
      </c>
    </row>
    <row r="46" spans="1:28" x14ac:dyDescent="0.25">
      <c r="A46" s="5">
        <f t="shared" si="5"/>
        <v>120</v>
      </c>
      <c r="B46" s="2">
        <v>0.32800000000000001</v>
      </c>
      <c r="C46" s="2">
        <v>0.31900000000000001</v>
      </c>
      <c r="D46" s="2">
        <v>0.35499999999999998</v>
      </c>
      <c r="E46" s="2">
        <v>0.34399999999999997</v>
      </c>
      <c r="F46" s="2">
        <v>0.317</v>
      </c>
      <c r="G46" s="2">
        <v>0.35499999999999998</v>
      </c>
      <c r="H46" s="2">
        <v>0.437</v>
      </c>
      <c r="I46" s="2">
        <v>0.443</v>
      </c>
      <c r="J46" s="2">
        <v>0.45500000000000002</v>
      </c>
      <c r="K46" s="2">
        <v>0.42699999999999999</v>
      </c>
      <c r="L46" s="2">
        <v>0.41899999999999998</v>
      </c>
      <c r="M46" s="2">
        <v>0.435</v>
      </c>
      <c r="N46" s="2">
        <v>0.69</v>
      </c>
      <c r="O46" s="2">
        <v>0.68899999999999995</v>
      </c>
      <c r="P46" s="2">
        <v>0.72</v>
      </c>
      <c r="Q46" s="2">
        <v>0.69599999999999995</v>
      </c>
      <c r="R46" s="2">
        <v>0.71499999999999997</v>
      </c>
      <c r="S46" s="2">
        <v>0.73199999999999998</v>
      </c>
      <c r="T46" s="2">
        <v>0.501</v>
      </c>
      <c r="U46" s="2">
        <v>0.54600000000000004</v>
      </c>
      <c r="V46" s="2">
        <v>0.56499999999999995</v>
      </c>
      <c r="W46" s="2">
        <v>0.90600000000000003</v>
      </c>
      <c r="X46" s="2">
        <v>0.98099999999999998</v>
      </c>
      <c r="Y46" s="2">
        <v>0.99099999999999999</v>
      </c>
      <c r="Z46" s="2">
        <v>1.006</v>
      </c>
      <c r="AA46" s="2">
        <v>0.94099999999999995</v>
      </c>
      <c r="AB46" s="2">
        <v>0.95699999999999996</v>
      </c>
    </row>
  </sheetData>
  <mergeCells count="9">
    <mergeCell ref="T1:V1"/>
    <mergeCell ref="W1:Y1"/>
    <mergeCell ref="Z1:AB1"/>
    <mergeCell ref="B1:D1"/>
    <mergeCell ref="E1:G1"/>
    <mergeCell ref="H1:J1"/>
    <mergeCell ref="K1:M1"/>
    <mergeCell ref="N1:P1"/>
    <mergeCell ref="Q1:S1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Zusammenfassung</vt:lpstr>
      <vt:lpstr>HRP vs UPO</vt:lpstr>
      <vt:lpstr>R1</vt:lpstr>
      <vt:lpstr>R2</vt:lpstr>
      <vt:lpstr>R3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Yayci, Abdulkadir</cp:lastModifiedBy>
  <dcterms:created xsi:type="dcterms:W3CDTF">2019-05-22T11:46:19Z</dcterms:created>
  <dcterms:modified xsi:type="dcterms:W3CDTF">2019-12-12T13:53:29Z</dcterms:modified>
</cp:coreProperties>
</file>