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Yayci\Doktor\Ergebnisse\Kinetiken\"/>
    </mc:Choice>
  </mc:AlternateContent>
  <bookViews>
    <workbookView xWindow="0" yWindow="0" windowWidth="20730" windowHeight="11760"/>
  </bookViews>
  <sheets>
    <sheet name="Zusammenfassung" sheetId="10" r:id="rId1"/>
    <sheet name="Replikat 1" sheetId="14" r:id="rId2"/>
    <sheet name="Replikat 2" sheetId="22" r:id="rId3"/>
    <sheet name="Replikat 3" sheetId="23" r:id="rId4"/>
    <sheet name="Replikat 4" sheetId="27" r:id="rId5"/>
    <sheet name="Mannitol Replikat 1" sheetId="24" r:id="rId6"/>
    <sheet name="Mannitol Replikat 2" sheetId="25" r:id="rId7"/>
    <sheet name="Mannitol Replikat 3" sheetId="26" r:id="rId8"/>
    <sheet name="Mannitol Replikat 4" sheetId="28" r:id="rId9"/>
  </sheets>
  <calcPr calcId="162913" iterateCount="1"/>
</workbook>
</file>

<file path=xl/calcChain.xml><?xml version="1.0" encoding="utf-8"?>
<calcChain xmlns="http://schemas.openxmlformats.org/spreadsheetml/2006/main">
  <c r="C22" i="10" l="1"/>
  <c r="D22" i="10"/>
  <c r="E22" i="10"/>
  <c r="F22" i="10"/>
  <c r="G22" i="10"/>
  <c r="H22" i="10"/>
  <c r="I22" i="10"/>
  <c r="J22" i="10"/>
  <c r="C21" i="10"/>
  <c r="D21" i="10"/>
  <c r="E21" i="10"/>
  <c r="F21" i="10"/>
  <c r="G21" i="10"/>
  <c r="H21" i="10"/>
  <c r="I21" i="10"/>
  <c r="J21" i="10"/>
  <c r="B22" i="10"/>
  <c r="C9" i="10"/>
  <c r="D9" i="10"/>
  <c r="E9" i="10"/>
  <c r="F9" i="10"/>
  <c r="G9" i="10"/>
  <c r="H9" i="10"/>
  <c r="I9" i="10"/>
  <c r="J9" i="10"/>
  <c r="B9" i="10"/>
  <c r="C8" i="10"/>
  <c r="D8" i="10"/>
  <c r="E8" i="10"/>
  <c r="F8" i="10"/>
  <c r="G8" i="10"/>
  <c r="H8" i="10"/>
  <c r="I8" i="10"/>
  <c r="J8" i="10"/>
  <c r="B21" i="10"/>
  <c r="B8" i="10"/>
  <c r="A4" i="28" l="1"/>
  <c r="A4" i="27"/>
  <c r="A5" i="28" l="1"/>
  <c r="A5" i="27"/>
  <c r="A4" i="26"/>
  <c r="A4" i="25"/>
  <c r="A4" i="24"/>
  <c r="A4" i="23"/>
  <c r="A5" i="23" s="1"/>
  <c r="A4" i="22"/>
  <c r="A5" i="22" s="1"/>
  <c r="A6" i="28" l="1"/>
  <c r="A6" i="27"/>
  <c r="A5" i="26"/>
  <c r="A5" i="25"/>
  <c r="A5" i="24"/>
  <c r="A6" i="23"/>
  <c r="A7" i="23" s="1"/>
  <c r="A8" i="23" s="1"/>
  <c r="A9" i="23" s="1"/>
  <c r="A10" i="23" s="1"/>
  <c r="A11" i="23" s="1"/>
  <c r="A12" i="23" s="1"/>
  <c r="A13" i="23" s="1"/>
  <c r="A14" i="23" s="1"/>
  <c r="A15" i="23" s="1"/>
  <c r="A16" i="23" s="1"/>
  <c r="A17" i="23" s="1"/>
  <c r="A18" i="23" s="1"/>
  <c r="A19" i="23" s="1"/>
  <c r="A20" i="23" s="1"/>
  <c r="A21" i="23" s="1"/>
  <c r="A22" i="23" s="1"/>
  <c r="A23" i="23" s="1"/>
  <c r="G24" i="23"/>
  <c r="Q24" i="22"/>
  <c r="G24" i="22"/>
  <c r="O24" i="22"/>
  <c r="A6" i="22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22" i="22" s="1"/>
  <c r="A23" i="22" s="1"/>
  <c r="H24" i="22"/>
  <c r="P24" i="22"/>
  <c r="B24" i="22"/>
  <c r="F24" i="22"/>
  <c r="J24" i="22"/>
  <c r="R24" i="22"/>
  <c r="V24" i="22"/>
  <c r="S24" i="22" l="1"/>
  <c r="AB24" i="22"/>
  <c r="T24" i="22"/>
  <c r="A7" i="28"/>
  <c r="A7" i="27"/>
  <c r="W24" i="22"/>
  <c r="R24" i="23"/>
  <c r="M24" i="22"/>
  <c r="K24" i="22"/>
  <c r="B24" i="23"/>
  <c r="A6" i="26"/>
  <c r="A6" i="25"/>
  <c r="A6" i="24"/>
  <c r="O24" i="23"/>
  <c r="C24" i="23"/>
  <c r="X24" i="23"/>
  <c r="I24" i="23"/>
  <c r="S24" i="23"/>
  <c r="J24" i="23"/>
  <c r="P24" i="23"/>
  <c r="U24" i="23"/>
  <c r="E24" i="23"/>
  <c r="D24" i="23"/>
  <c r="B25" i="23" s="1"/>
  <c r="B30" i="23" s="1"/>
  <c r="B31" i="23" s="1"/>
  <c r="B7" i="10" s="1"/>
  <c r="M24" i="23"/>
  <c r="T24" i="23"/>
  <c r="W24" i="23"/>
  <c r="N24" i="23"/>
  <c r="Y24" i="23"/>
  <c r="L24" i="23"/>
  <c r="Z24" i="23"/>
  <c r="K24" i="23"/>
  <c r="V24" i="23"/>
  <c r="F24" i="23"/>
  <c r="H24" i="23"/>
  <c r="Q24" i="23"/>
  <c r="AB24" i="23"/>
  <c r="AA24" i="23"/>
  <c r="Q25" i="22"/>
  <c r="G30" i="22" s="1"/>
  <c r="I24" i="22"/>
  <c r="H25" i="22" s="1"/>
  <c r="D30" i="22" s="1"/>
  <c r="C24" i="22"/>
  <c r="Y24" i="22"/>
  <c r="L24" i="22"/>
  <c r="N24" i="22"/>
  <c r="N25" i="22" s="1"/>
  <c r="F30" i="22" s="1"/>
  <c r="X24" i="22"/>
  <c r="AA24" i="22"/>
  <c r="U24" i="22"/>
  <c r="T25" i="22" s="1"/>
  <c r="H30" i="22" s="1"/>
  <c r="E24" i="22"/>
  <c r="E25" i="22" s="1"/>
  <c r="C30" i="22" s="1"/>
  <c r="D24" i="22"/>
  <c r="Z24" i="22"/>
  <c r="Z25" i="22" s="1"/>
  <c r="J30" i="22" s="1"/>
  <c r="A8" i="28" l="1"/>
  <c r="A8" i="27"/>
  <c r="K25" i="22"/>
  <c r="E30" i="22" s="1"/>
  <c r="T25" i="23"/>
  <c r="H30" i="23" s="1"/>
  <c r="H31" i="23" s="1"/>
  <c r="H7" i="10" s="1"/>
  <c r="A7" i="26"/>
  <c r="A7" i="25"/>
  <c r="A7" i="24"/>
  <c r="K25" i="23"/>
  <c r="E30" i="23" s="1"/>
  <c r="E31" i="23" s="1"/>
  <c r="E7" i="10" s="1"/>
  <c r="N25" i="23"/>
  <c r="F30" i="23" s="1"/>
  <c r="F31" i="23" s="1"/>
  <c r="F7" i="10" s="1"/>
  <c r="Q25" i="23"/>
  <c r="G30" i="23" s="1"/>
  <c r="G31" i="23" s="1"/>
  <c r="G7" i="10" s="1"/>
  <c r="H25" i="23"/>
  <c r="D30" i="23" s="1"/>
  <c r="D31" i="23" s="1"/>
  <c r="D7" i="10" s="1"/>
  <c r="Z25" i="23"/>
  <c r="J30" i="23" s="1"/>
  <c r="J31" i="23" s="1"/>
  <c r="J7" i="10" s="1"/>
  <c r="W25" i="23"/>
  <c r="I30" i="23" s="1"/>
  <c r="I31" i="23" s="1"/>
  <c r="I7" i="10" s="1"/>
  <c r="E25" i="23"/>
  <c r="C30" i="23" s="1"/>
  <c r="C31" i="23" s="1"/>
  <c r="C7" i="10" s="1"/>
  <c r="W25" i="22"/>
  <c r="I30" i="22" s="1"/>
  <c r="B25" i="22"/>
  <c r="B30" i="22" s="1"/>
  <c r="C31" i="22" s="1"/>
  <c r="C6" i="10" s="1"/>
  <c r="B31" i="22"/>
  <c r="B6" i="10" s="1"/>
  <c r="G31" i="22"/>
  <c r="G6" i="10" s="1"/>
  <c r="H31" i="22"/>
  <c r="H6" i="10" s="1"/>
  <c r="E31" i="22"/>
  <c r="E6" i="10" s="1"/>
  <c r="J31" i="22"/>
  <c r="J6" i="10" s="1"/>
  <c r="D31" i="22" l="1"/>
  <c r="D6" i="10" s="1"/>
  <c r="A9" i="28"/>
  <c r="A9" i="27"/>
  <c r="F31" i="22"/>
  <c r="F6" i="10" s="1"/>
  <c r="I31" i="22"/>
  <c r="I6" i="10" s="1"/>
  <c r="A8" i="26"/>
  <c r="A8" i="25"/>
  <c r="A8" i="24"/>
  <c r="D24" i="28" l="1"/>
  <c r="A10" i="28"/>
  <c r="X24" i="28" s="1"/>
  <c r="R24" i="28"/>
  <c r="B24" i="28"/>
  <c r="K24" i="28"/>
  <c r="I24" i="28"/>
  <c r="L24" i="28"/>
  <c r="O24" i="28"/>
  <c r="S24" i="28"/>
  <c r="Q24" i="28"/>
  <c r="J24" i="28"/>
  <c r="G24" i="28"/>
  <c r="Y24" i="28"/>
  <c r="AB24" i="28"/>
  <c r="AA24" i="28"/>
  <c r="H24" i="28"/>
  <c r="H25" i="28" s="1"/>
  <c r="D30" i="28" s="1"/>
  <c r="F24" i="28"/>
  <c r="U24" i="28"/>
  <c r="A10" i="27"/>
  <c r="V24" i="27"/>
  <c r="A9" i="26"/>
  <c r="A9" i="25"/>
  <c r="A9" i="24"/>
  <c r="W24" i="28" l="1"/>
  <c r="W25" i="28"/>
  <c r="I30" i="28" s="1"/>
  <c r="Q25" i="28"/>
  <c r="G30" i="28" s="1"/>
  <c r="A11" i="28"/>
  <c r="A12" i="28" s="1"/>
  <c r="A13" i="28" s="1"/>
  <c r="A14" i="28" s="1"/>
  <c r="A15" i="28" s="1"/>
  <c r="A16" i="28" s="1"/>
  <c r="A17" i="28" s="1"/>
  <c r="A18" i="28" s="1"/>
  <c r="A19" i="28" s="1"/>
  <c r="A20" i="28" s="1"/>
  <c r="A21" i="28" s="1"/>
  <c r="A22" i="28" s="1"/>
  <c r="A23" i="28" s="1"/>
  <c r="P24" i="28"/>
  <c r="N24" i="28"/>
  <c r="E24" i="28"/>
  <c r="E25" i="28" s="1"/>
  <c r="C30" i="28" s="1"/>
  <c r="T24" i="28"/>
  <c r="V24" i="28"/>
  <c r="Z24" i="28"/>
  <c r="Z25" i="28" s="1"/>
  <c r="J30" i="28" s="1"/>
  <c r="C24" i="28"/>
  <c r="B25" i="28" s="1"/>
  <c r="B30" i="28" s="1"/>
  <c r="M24" i="28"/>
  <c r="K25" i="28" s="1"/>
  <c r="E30" i="28" s="1"/>
  <c r="A11" i="27"/>
  <c r="A12" i="27" s="1"/>
  <c r="A13" i="27" s="1"/>
  <c r="A14" i="27" s="1"/>
  <c r="A15" i="27" s="1"/>
  <c r="A16" i="27" s="1"/>
  <c r="A17" i="27" s="1"/>
  <c r="A18" i="27" s="1"/>
  <c r="A19" i="27" s="1"/>
  <c r="A20" i="27" s="1"/>
  <c r="A21" i="27" s="1"/>
  <c r="A22" i="27" s="1"/>
  <c r="A23" i="27" s="1"/>
  <c r="T24" i="27"/>
  <c r="K24" i="27"/>
  <c r="L24" i="27"/>
  <c r="Q24" i="27"/>
  <c r="N24" i="27"/>
  <c r="E24" i="27"/>
  <c r="H24" i="27"/>
  <c r="X24" i="27"/>
  <c r="S24" i="27"/>
  <c r="AA24" i="27"/>
  <c r="C24" i="27"/>
  <c r="G24" i="27"/>
  <c r="AB24" i="27"/>
  <c r="F24" i="27"/>
  <c r="I24" i="27"/>
  <c r="J24" i="27"/>
  <c r="P24" i="27"/>
  <c r="O24" i="27"/>
  <c r="B24" i="27"/>
  <c r="R24" i="27"/>
  <c r="Z24" i="27"/>
  <c r="Z25" i="27" s="1"/>
  <c r="J30" i="27" s="1"/>
  <c r="D24" i="27"/>
  <c r="Y24" i="27"/>
  <c r="M24" i="27"/>
  <c r="W24" i="27"/>
  <c r="U24" i="27"/>
  <c r="A10" i="26"/>
  <c r="W24" i="26" s="1"/>
  <c r="Q24" i="26"/>
  <c r="H24" i="26"/>
  <c r="P24" i="26"/>
  <c r="E24" i="26"/>
  <c r="V24" i="26"/>
  <c r="N24" i="26"/>
  <c r="O24" i="26"/>
  <c r="J24" i="26"/>
  <c r="L24" i="26"/>
  <c r="K24" i="26"/>
  <c r="D24" i="26"/>
  <c r="M24" i="26"/>
  <c r="S24" i="26"/>
  <c r="Z24" i="26"/>
  <c r="C24" i="26"/>
  <c r="X24" i="26"/>
  <c r="T24" i="26"/>
  <c r="R24" i="25"/>
  <c r="C24" i="25"/>
  <c r="A10" i="25"/>
  <c r="F24" i="25" s="1"/>
  <c r="Q24" i="25"/>
  <c r="L24" i="25"/>
  <c r="AB24" i="25"/>
  <c r="A10" i="24"/>
  <c r="C24" i="24"/>
  <c r="E24" i="24"/>
  <c r="N24" i="24"/>
  <c r="S24" i="24"/>
  <c r="G24" i="24"/>
  <c r="D24" i="24"/>
  <c r="M24" i="24"/>
  <c r="O24" i="24"/>
  <c r="AB24" i="24"/>
  <c r="T24" i="24"/>
  <c r="Q24" i="24"/>
  <c r="X24" i="25" l="1"/>
  <c r="R24" i="26"/>
  <c r="N25" i="28"/>
  <c r="F30" i="28" s="1"/>
  <c r="F31" i="28" s="1"/>
  <c r="W25" i="27"/>
  <c r="I30" i="27" s="1"/>
  <c r="E31" i="28"/>
  <c r="B31" i="28"/>
  <c r="D31" i="28"/>
  <c r="J31" i="28"/>
  <c r="I31" i="28"/>
  <c r="T25" i="28"/>
  <c r="H30" i="28" s="1"/>
  <c r="H31" i="28" s="1"/>
  <c r="C31" i="28"/>
  <c r="G31" i="28"/>
  <c r="B25" i="27"/>
  <c r="B30" i="27" s="1"/>
  <c r="B31" i="27" s="1"/>
  <c r="H25" i="27"/>
  <c r="D30" i="27" s="1"/>
  <c r="E25" i="27"/>
  <c r="C30" i="27" s="1"/>
  <c r="K25" i="27"/>
  <c r="E30" i="27" s="1"/>
  <c r="N25" i="27"/>
  <c r="F30" i="27" s="1"/>
  <c r="T25" i="27"/>
  <c r="H30" i="27" s="1"/>
  <c r="Q25" i="27"/>
  <c r="G30" i="27" s="1"/>
  <c r="N24" i="25"/>
  <c r="Z24" i="25"/>
  <c r="G24" i="25"/>
  <c r="K24" i="25"/>
  <c r="J24" i="25"/>
  <c r="F24" i="26"/>
  <c r="E24" i="25"/>
  <c r="N25" i="26"/>
  <c r="F30" i="26" s="1"/>
  <c r="AB24" i="26"/>
  <c r="G24" i="26"/>
  <c r="E25" i="26" s="1"/>
  <c r="C30" i="26" s="1"/>
  <c r="B24" i="26"/>
  <c r="B25" i="26" s="1"/>
  <c r="B30" i="26" s="1"/>
  <c r="B31" i="26" s="1"/>
  <c r="B20" i="10" s="1"/>
  <c r="K25" i="26"/>
  <c r="E30" i="26" s="1"/>
  <c r="Q25" i="26"/>
  <c r="G30" i="26" s="1"/>
  <c r="A11" i="26"/>
  <c r="A12" i="26" s="1"/>
  <c r="A13" i="26" s="1"/>
  <c r="A14" i="26" s="1"/>
  <c r="A15" i="26" s="1"/>
  <c r="A16" i="26" s="1"/>
  <c r="A17" i="26" s="1"/>
  <c r="A18" i="26" s="1"/>
  <c r="A19" i="26" s="1"/>
  <c r="A20" i="26" s="1"/>
  <c r="A21" i="26" s="1"/>
  <c r="A22" i="26" s="1"/>
  <c r="A23" i="26" s="1"/>
  <c r="I24" i="26"/>
  <c r="H25" i="26" s="1"/>
  <c r="D30" i="26" s="1"/>
  <c r="U24" i="26"/>
  <c r="T25" i="26" s="1"/>
  <c r="H30" i="26" s="1"/>
  <c r="AA24" i="26"/>
  <c r="Z25" i="26" s="1"/>
  <c r="J30" i="26" s="1"/>
  <c r="Y24" i="26"/>
  <c r="W25" i="26" s="1"/>
  <c r="I30" i="26" s="1"/>
  <c r="E25" i="25"/>
  <c r="C30" i="25" s="1"/>
  <c r="A11" i="25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Y24" i="25"/>
  <c r="D24" i="25"/>
  <c r="W24" i="25"/>
  <c r="W25" i="25" s="1"/>
  <c r="I30" i="25" s="1"/>
  <c r="M24" i="25"/>
  <c r="P24" i="25"/>
  <c r="AA24" i="25"/>
  <c r="Z25" i="25" s="1"/>
  <c r="J30" i="25" s="1"/>
  <c r="T24" i="25"/>
  <c r="B24" i="25"/>
  <c r="U24" i="25"/>
  <c r="H24" i="25"/>
  <c r="O24" i="25"/>
  <c r="V24" i="25"/>
  <c r="S24" i="25"/>
  <c r="Q25" i="25" s="1"/>
  <c r="G30" i="25" s="1"/>
  <c r="I24" i="25"/>
  <c r="A11" i="24"/>
  <c r="A12" i="24" s="1"/>
  <c r="A13" i="24" s="1"/>
  <c r="A14" i="24" s="1"/>
  <c r="A15" i="24" s="1"/>
  <c r="A16" i="24" s="1"/>
  <c r="A17" i="24" s="1"/>
  <c r="A18" i="24" s="1"/>
  <c r="A19" i="24" s="1"/>
  <c r="A20" i="24" s="1"/>
  <c r="A21" i="24" s="1"/>
  <c r="A22" i="24" s="1"/>
  <c r="A23" i="24" s="1"/>
  <c r="J24" i="24"/>
  <c r="B24" i="24"/>
  <c r="B25" i="24" s="1"/>
  <c r="B30" i="24" s="1"/>
  <c r="B31" i="24" s="1"/>
  <c r="B18" i="10" s="1"/>
  <c r="U24" i="24"/>
  <c r="V24" i="24"/>
  <c r="R24" i="24"/>
  <c r="Q25" i="24" s="1"/>
  <c r="G30" i="24" s="1"/>
  <c r="F24" i="24"/>
  <c r="E25" i="24" s="1"/>
  <c r="C30" i="24" s="1"/>
  <c r="C31" i="24" s="1"/>
  <c r="X24" i="24"/>
  <c r="Y24" i="24"/>
  <c r="L24" i="24"/>
  <c r="AA24" i="24"/>
  <c r="W24" i="24"/>
  <c r="W25" i="24" s="1"/>
  <c r="I30" i="24" s="1"/>
  <c r="I24" i="24"/>
  <c r="P24" i="24"/>
  <c r="N25" i="24" s="1"/>
  <c r="F30" i="24" s="1"/>
  <c r="Z24" i="24"/>
  <c r="Z25" i="24" s="1"/>
  <c r="J30" i="24" s="1"/>
  <c r="J31" i="24" s="1"/>
  <c r="K24" i="24"/>
  <c r="H24" i="24"/>
  <c r="D31" i="27" l="1"/>
  <c r="I31" i="27"/>
  <c r="G31" i="27"/>
  <c r="E31" i="27"/>
  <c r="H31" i="27"/>
  <c r="C31" i="27"/>
  <c r="F31" i="27"/>
  <c r="J31" i="27"/>
  <c r="K25" i="25"/>
  <c r="E30" i="25" s="1"/>
  <c r="N25" i="25"/>
  <c r="F30" i="25" s="1"/>
  <c r="B25" i="25"/>
  <c r="B30" i="25" s="1"/>
  <c r="B31" i="25" s="1"/>
  <c r="B19" i="10" s="1"/>
  <c r="C31" i="26"/>
  <c r="C20" i="10" s="1"/>
  <c r="H31" i="26"/>
  <c r="H20" i="10" s="1"/>
  <c r="D31" i="26"/>
  <c r="D20" i="10" s="1"/>
  <c r="G31" i="26"/>
  <c r="G20" i="10" s="1"/>
  <c r="E31" i="26"/>
  <c r="E20" i="10" s="1"/>
  <c r="I31" i="26"/>
  <c r="I20" i="10" s="1"/>
  <c r="J31" i="26"/>
  <c r="J20" i="10" s="1"/>
  <c r="F31" i="26"/>
  <c r="F20" i="10" s="1"/>
  <c r="T25" i="25"/>
  <c r="H30" i="25" s="1"/>
  <c r="H31" i="25" s="1"/>
  <c r="H19" i="10" s="1"/>
  <c r="J31" i="25"/>
  <c r="J19" i="10" s="1"/>
  <c r="H25" i="25"/>
  <c r="D30" i="25" s="1"/>
  <c r="C31" i="25"/>
  <c r="C19" i="10" s="1"/>
  <c r="H25" i="24"/>
  <c r="D30" i="24" s="1"/>
  <c r="D31" i="24" s="1"/>
  <c r="G31" i="24"/>
  <c r="K25" i="24"/>
  <c r="E30" i="24" s="1"/>
  <c r="E31" i="24" s="1"/>
  <c r="I31" i="24"/>
  <c r="T25" i="24"/>
  <c r="H30" i="24" s="1"/>
  <c r="H31" i="24" s="1"/>
  <c r="F31" i="24"/>
  <c r="A4" i="14"/>
  <c r="J23" i="10" l="1"/>
  <c r="H23" i="10"/>
  <c r="B23" i="10"/>
  <c r="C23" i="10"/>
  <c r="F31" i="25"/>
  <c r="F19" i="10" s="1"/>
  <c r="I31" i="25"/>
  <c r="I19" i="10" s="1"/>
  <c r="D31" i="25"/>
  <c r="D19" i="10" s="1"/>
  <c r="G31" i="25"/>
  <c r="G19" i="10" s="1"/>
  <c r="E31" i="25"/>
  <c r="E19" i="10" s="1"/>
  <c r="A5" i="14"/>
  <c r="E23" i="10" l="1"/>
  <c r="F23" i="10"/>
  <c r="G23" i="10"/>
  <c r="D23" i="10"/>
  <c r="I23" i="10"/>
  <c r="A6" i="14"/>
  <c r="A7" i="14" l="1"/>
  <c r="A8" i="14" l="1"/>
  <c r="A9" i="14" l="1"/>
  <c r="E24" i="14" l="1"/>
  <c r="A10" i="14"/>
  <c r="G24" i="14" s="1"/>
  <c r="AA24" i="14" l="1"/>
  <c r="P24" i="14"/>
  <c r="AB24" i="14"/>
  <c r="X24" i="14"/>
  <c r="N24" i="14"/>
  <c r="S24" i="14"/>
  <c r="O24" i="14"/>
  <c r="R24" i="14"/>
  <c r="D24" i="14"/>
  <c r="M24" i="14"/>
  <c r="B24" i="14"/>
  <c r="Y24" i="14"/>
  <c r="J24" i="14"/>
  <c r="V24" i="14"/>
  <c r="Q24" i="14"/>
  <c r="W24" i="14"/>
  <c r="W25" i="14" s="1"/>
  <c r="K24" i="14"/>
  <c r="C24" i="14"/>
  <c r="Z24" i="14"/>
  <c r="Z25" i="14" s="1"/>
  <c r="I24" i="14"/>
  <c r="T24" i="14"/>
  <c r="H24" i="14"/>
  <c r="U24" i="14"/>
  <c r="L24" i="14"/>
  <c r="F24" i="14"/>
  <c r="E25" i="14" s="1"/>
  <c r="N25" i="14"/>
  <c r="A11" i="14"/>
  <c r="T25" i="14" l="1"/>
  <c r="Q25" i="14"/>
  <c r="B25" i="14"/>
  <c r="H25" i="14"/>
  <c r="K25" i="14"/>
  <c r="A12" i="14"/>
  <c r="A13" i="14" s="1"/>
  <c r="A14" i="14" s="1"/>
  <c r="A15" i="14" l="1"/>
  <c r="A16" i="14" s="1"/>
  <c r="A17" i="14" s="1"/>
  <c r="A18" i="14" s="1"/>
  <c r="A19" i="14" s="1"/>
  <c r="A20" i="14" s="1"/>
  <c r="A21" i="14" s="1"/>
  <c r="A22" i="14" s="1"/>
  <c r="A23" i="14" s="1"/>
  <c r="E30" i="14"/>
  <c r="I30" i="14"/>
  <c r="H30" i="14" l="1"/>
  <c r="C30" i="14"/>
  <c r="D30" i="14"/>
  <c r="F30" i="14"/>
  <c r="G30" i="14"/>
  <c r="B30" i="14"/>
  <c r="J30" i="14"/>
  <c r="B31" i="14" l="1"/>
  <c r="B5" i="10" s="1"/>
  <c r="F31" i="14"/>
  <c r="F5" i="10" s="1"/>
  <c r="C31" i="14"/>
  <c r="C5" i="10" s="1"/>
  <c r="G31" i="14"/>
  <c r="G5" i="10" s="1"/>
  <c r="D31" i="14"/>
  <c r="D5" i="10" s="1"/>
  <c r="H31" i="14"/>
  <c r="H5" i="10" s="1"/>
  <c r="E31" i="14"/>
  <c r="E5" i="10" s="1"/>
  <c r="I31" i="14"/>
  <c r="I5" i="10" s="1"/>
  <c r="J31" i="14"/>
  <c r="J5" i="10" s="1"/>
  <c r="I10" i="10" l="1"/>
  <c r="G10" i="10"/>
  <c r="E10" i="10"/>
  <c r="F10" i="10"/>
  <c r="C10" i="10"/>
  <c r="H10" i="10"/>
  <c r="J10" i="10"/>
  <c r="D10" i="10"/>
  <c r="B10" i="10"/>
</calcChain>
</file>

<file path=xl/sharedStrings.xml><?xml version="1.0" encoding="utf-8"?>
<sst xmlns="http://schemas.openxmlformats.org/spreadsheetml/2006/main" count="185" uniqueCount="70">
  <si>
    <t>%</t>
  </si>
  <si>
    <t>R1</t>
  </si>
  <si>
    <t>R2</t>
  </si>
  <si>
    <t>R3</t>
  </si>
  <si>
    <t>Mittelwert</t>
  </si>
  <si>
    <t>StabW</t>
  </si>
  <si>
    <t>Behandlungszeit</t>
  </si>
  <si>
    <t xml:space="preserve">time </t>
  </si>
  <si>
    <t>treatment time</t>
  </si>
  <si>
    <t>activity</t>
  </si>
  <si>
    <t>ohne Mannitol</t>
  </si>
  <si>
    <t>mit Mannitol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</si>
  <si>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</si>
  <si>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</si>
  <si>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</si>
  <si>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</si>
  <si>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</si>
  <si>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</si>
  <si>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</si>
  <si>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</si>
  <si>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</si>
  <si>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</si>
  <si>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</si>
  <si>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</si>
  <si>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</si>
  <si>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</si>
  <si>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</si>
  <si>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</si>
  <si>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</si>
  <si>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</si>
  <si>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F1</t>
  </si>
  <si>
    <t>F2</t>
  </si>
  <si>
    <t>F3</t>
  </si>
  <si>
    <t>F7</t>
  </si>
  <si>
    <t>F8</t>
  </si>
  <si>
    <t>F9</t>
  </si>
  <si>
    <t>F10</t>
  </si>
  <si>
    <t>F11</t>
  </si>
  <si>
    <t>F12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</si>
  <si>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</si>
  <si>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</si>
  <si>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</si>
  <si>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</si>
  <si>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</si>
  <si>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</si>
  <si>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</si>
  <si>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</si>
  <si>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</si>
  <si>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</si>
  <si>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</si>
  <si>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</si>
  <si>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</si>
  <si>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</si>
  <si>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</si>
  <si>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</si>
  <si>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</si>
  <si>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</si>
  <si>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</si>
  <si>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</si>
  <si>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</si>
  <si>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</si>
  <si>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</si>
  <si>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</si>
  <si>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</si>
  <si>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</si>
  <si>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</si>
  <si>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F4</t>
  </si>
  <si>
    <t>F5</t>
  </si>
  <si>
    <t>F6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</si>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</sst>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0" xfId="0" applyNumberFormat="1"/>
    <xf numFmtId="0" fontId="1" fillId="0" borderId="1" xfId="0" applyNumberFormat="1" applyFont="1" applyBorder="1" applyAlignment="1">
      <alignment horizontal="center" vertical="center" wrapText="1"/>
    </xf>
    <xf numFmtId="10" fontId="0" fillId="0" borderId="0" xfId="0" applyNumberFormat="1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Zusammenfassung!$B$10:$J$10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3.8739604114458391E-2</c:v>
                  </c:pt>
                  <c:pt idx="2">
                    <c:v>0.15860686508263203</c:v>
                  </c:pt>
                  <c:pt idx="3">
                    <c:v>0.15007931725216694</c:v>
                  </c:pt>
                  <c:pt idx="4">
                    <c:v>0.11665830119366791</c:v>
                  </c:pt>
                  <c:pt idx="5">
                    <c:v>0.1937939212254583</c:v>
                  </c:pt>
                  <c:pt idx="6">
                    <c:v>8.5439649545532362E-2</c:v>
                  </c:pt>
                  <c:pt idx="7">
                    <c:v>4.7611485119884278E-2</c:v>
                  </c:pt>
                  <c:pt idx="8">
                    <c:v>1.9984648321555484E-2</c:v>
                  </c:pt>
                </c:numCache>
              </c:numRef>
            </c:plus>
            <c:minus>
              <c:numRef>
                <c:f>Zusammenfassung!$B$10:$J$10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3.8739604114458391E-2</c:v>
                  </c:pt>
                  <c:pt idx="2">
                    <c:v>0.15860686508263203</c:v>
                  </c:pt>
                  <c:pt idx="3">
                    <c:v>0.15007931725216694</c:v>
                  </c:pt>
                  <c:pt idx="4">
                    <c:v>0.11665830119366791</c:v>
                  </c:pt>
                  <c:pt idx="5">
                    <c:v>0.1937939212254583</c:v>
                  </c:pt>
                  <c:pt idx="6">
                    <c:v>8.5439649545532362E-2</c:v>
                  </c:pt>
                  <c:pt idx="7">
                    <c:v>4.7611485119884278E-2</c:v>
                  </c:pt>
                  <c:pt idx="8">
                    <c:v>1.9984648321555484E-2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Zusammenfassung!$B$4:$J$4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Zusammenfassung!$B$9:$J$9</c:f>
              <c:numCache>
                <c:formatCode>0.00%</c:formatCode>
                <c:ptCount val="9"/>
                <c:pt idx="0">
                  <c:v>1</c:v>
                </c:pt>
                <c:pt idx="1">
                  <c:v>0.86141230276718894</c:v>
                </c:pt>
                <c:pt idx="2">
                  <c:v>0.52366545415381449</c:v>
                </c:pt>
                <c:pt idx="3">
                  <c:v>0.3169217904038043</c:v>
                </c:pt>
                <c:pt idx="4">
                  <c:v>0.29617810521788157</c:v>
                </c:pt>
                <c:pt idx="5">
                  <c:v>0.23555875960528028</c:v>
                </c:pt>
                <c:pt idx="6">
                  <c:v>0.21911082386945738</c:v>
                </c:pt>
                <c:pt idx="7">
                  <c:v>0.13878323911066315</c:v>
                </c:pt>
                <c:pt idx="8">
                  <c:v>2.3726699840782742E-2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4E-428C-84B5-6BDB7DC5E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311488"/>
        <c:axId val="175342336"/>
      </c:scatterChart>
      <c:valAx>
        <c:axId val="175311488"/>
        <c:scaling>
          <c:orientation val="minMax"/>
          <c:max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treatment 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5342336"/>
        <c:crosses val="autoZero"/>
        <c:crossBetween val="midCat"/>
      </c:valAx>
      <c:valAx>
        <c:axId val="175342336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activity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5311488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Zusammenfassung!$B$10:$J$10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3.8739604114458391E-2</c:v>
                  </c:pt>
                  <c:pt idx="2">
                    <c:v>0.15860686508263203</c:v>
                  </c:pt>
                  <c:pt idx="3">
                    <c:v>0.15007931725216694</c:v>
                  </c:pt>
                  <c:pt idx="4">
                    <c:v>0.11665830119366791</c:v>
                  </c:pt>
                  <c:pt idx="5">
                    <c:v>0.1937939212254583</c:v>
                  </c:pt>
                  <c:pt idx="6">
                    <c:v>8.5439649545532362E-2</c:v>
                  </c:pt>
                  <c:pt idx="7">
                    <c:v>4.7611485119884278E-2</c:v>
                  </c:pt>
                  <c:pt idx="8">
                    <c:v>1.9984648321555484E-2</c:v>
                  </c:pt>
                </c:numCache>
              </c:numRef>
            </c:plus>
            <c:minus>
              <c:numRef>
                <c:f>Zusammenfassung!$B$10:$J$10</c:f>
                <c:numCache>
                  <c:formatCode>General</c:formatCode>
                  <c:ptCount val="9"/>
                  <c:pt idx="0">
                    <c:v>0</c:v>
                  </c:pt>
                  <c:pt idx="1">
                    <c:v>3.8739604114458391E-2</c:v>
                  </c:pt>
                  <c:pt idx="2">
                    <c:v>0.15860686508263203</c:v>
                  </c:pt>
                  <c:pt idx="3">
                    <c:v>0.15007931725216694</c:v>
                  </c:pt>
                  <c:pt idx="4">
                    <c:v>0.11665830119366791</c:v>
                  </c:pt>
                  <c:pt idx="5">
                    <c:v>0.1937939212254583</c:v>
                  </c:pt>
                  <c:pt idx="6">
                    <c:v>8.5439649545532362E-2</c:v>
                  </c:pt>
                  <c:pt idx="7">
                    <c:v>4.7611485119884278E-2</c:v>
                  </c:pt>
                  <c:pt idx="8">
                    <c:v>1.9984648321555484E-2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Zusammenfassung!$B$4:$J$4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Zusammenfassung!$B$22:$J$22</c:f>
              <c:numCache>
                <c:formatCode>0.00%</c:formatCode>
                <c:ptCount val="9"/>
                <c:pt idx="0">
                  <c:v>1</c:v>
                </c:pt>
                <c:pt idx="1">
                  <c:v>0.95420466622116606</c:v>
                </c:pt>
                <c:pt idx="2">
                  <c:v>0.76749948512139488</c:v>
                </c:pt>
                <c:pt idx="3">
                  <c:v>0.56716784745902638</c:v>
                </c:pt>
                <c:pt idx="4">
                  <c:v>0.43894128270502608</c:v>
                </c:pt>
                <c:pt idx="5">
                  <c:v>0.42793106246577195</c:v>
                </c:pt>
                <c:pt idx="6">
                  <c:v>0.25746425711649684</c:v>
                </c:pt>
                <c:pt idx="7">
                  <c:v>0.11143167623829744</c:v>
                </c:pt>
                <c:pt idx="8">
                  <c:v>2.7378357609614656E-2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C03-419A-8688-1549B244F3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584384"/>
        <c:axId val="175586304"/>
      </c:scatterChart>
      <c:valAx>
        <c:axId val="175584384"/>
        <c:scaling>
          <c:orientation val="minMax"/>
          <c:max val="6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treatment time</a:t>
                </a:r>
                <a:r>
                  <a:rPr lang="en-US" baseline="0"/>
                  <a:t> [s]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5586304"/>
        <c:crosses val="autoZero"/>
        <c:crossBetween val="midCat"/>
      </c:valAx>
      <c:valAx>
        <c:axId val="175586304"/>
        <c:scaling>
          <c:orientation val="minMax"/>
          <c:max val="1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relative</a:t>
                </a:r>
                <a:r>
                  <a:rPr lang="en-US" baseline="0"/>
                  <a:t> activity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5584384"/>
        <c:crosses val="autoZero"/>
        <c:crossBetween val="midCat"/>
        <c:majorUnit val="0.2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4762</xdr:colOff>
      <xdr:row>0</xdr:row>
      <xdr:rowOff>161925</xdr:rowOff>
    </xdr:from>
    <xdr:to>
      <xdr:col>17</xdr:col>
      <xdr:colOff>4762</xdr:colOff>
      <xdr:row>15</xdr:row>
      <xdr:rowOff>47625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66675</xdr:colOff>
      <xdr:row>15</xdr:row>
      <xdr:rowOff>180975</xdr:rowOff>
    </xdr:from>
    <xdr:to>
      <xdr:col>17</xdr:col>
      <xdr:colOff>66675</xdr:colOff>
      <xdr:row>30</xdr:row>
      <xdr:rowOff>66675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3"/>
  <sheetViews>
    <sheetView tabSelected="1" zoomScaleNormal="100" workbookViewId="0">
      <selection activeCell="R18" sqref="R18"/>
    </sheetView>
  </sheetViews>
  <sheetFormatPr baseColWidth="10" defaultRowHeight="15" x14ac:dyDescent="0.25"/>
  <sheetData>
    <row r="2" spans="1:10" x14ac:dyDescent="0.25">
      <c r="A2" s="5"/>
      <c r="B2" s="5"/>
      <c r="C2" s="5"/>
      <c r="D2" s="5"/>
      <c r="E2" s="5"/>
      <c r="F2" s="5"/>
      <c r="G2" s="5"/>
      <c r="H2" s="5"/>
      <c r="I2" s="5"/>
    </row>
    <row r="3" spans="1:10" x14ac:dyDescent="0.25">
      <c r="A3" t="s">
        <v>10</v>
      </c>
      <c r="B3" s="9" t="s">
        <v>6</v>
      </c>
      <c r="C3" s="9"/>
      <c r="D3" s="9"/>
      <c r="E3" s="9"/>
      <c r="F3" s="9"/>
      <c r="G3" s="9"/>
      <c r="H3" s="9"/>
      <c r="I3" s="9"/>
      <c r="J3" s="9"/>
    </row>
    <row r="4" spans="1:10" x14ac:dyDescent="0.25">
      <c r="A4" t="s">
        <v>0</v>
      </c>
      <c r="B4">
        <v>0</v>
      </c>
      <c r="C4">
        <v>10</v>
      </c>
      <c r="D4">
        <v>30</v>
      </c>
      <c r="E4">
        <v>60</v>
      </c>
      <c r="F4">
        <v>90</v>
      </c>
      <c r="G4">
        <v>120</v>
      </c>
      <c r="H4">
        <v>180</v>
      </c>
      <c r="I4">
        <v>300</v>
      </c>
      <c r="J4">
        <v>600</v>
      </c>
    </row>
    <row r="5" spans="1:10" x14ac:dyDescent="0.25">
      <c r="A5" t="s">
        <v>1</v>
      </c>
      <c r="B5" s="4">
        <f>'Replikat 1'!B31</f>
        <v>1</v>
      </c>
      <c r="C5" s="4">
        <f>'Replikat 1'!C31</f>
        <v>0.88667588000975539</v>
      </c>
      <c r="D5" s="4">
        <f>'Replikat 1'!D31</f>
        <v>0.61271441346232025</v>
      </c>
      <c r="E5" s="4">
        <f>'Replikat 1'!E31</f>
        <v>0.4287456304365499</v>
      </c>
      <c r="F5" s="4">
        <f>'Replikat 1'!F31</f>
        <v>0.31086903503780178</v>
      </c>
      <c r="G5" s="4">
        <f>'Replikat 1'!G31</f>
        <v>0.45419071620193474</v>
      </c>
      <c r="H5" s="4">
        <f>'Replikat 1'!H31</f>
        <v>0.22746118201772217</v>
      </c>
      <c r="I5" s="4">
        <f>'Replikat 1'!I31</f>
        <v>0.11104788228599302</v>
      </c>
      <c r="J5" s="4">
        <f>'Replikat 1'!J31</f>
        <v>4.6825461344606127E-2</v>
      </c>
    </row>
    <row r="6" spans="1:10" x14ac:dyDescent="0.25">
      <c r="A6" t="s">
        <v>2</v>
      </c>
      <c r="B6" s="4">
        <f>'Replikat 2'!B31</f>
        <v>1</v>
      </c>
      <c r="C6" s="4">
        <f>'Replikat 2'!C31</f>
        <v>0.79818349753694573</v>
      </c>
      <c r="D6" s="4">
        <f>'Replikat 2'!D31</f>
        <v>0.46005233990147781</v>
      </c>
      <c r="E6" s="4">
        <f>'Replikat 2'!E31</f>
        <v>0.11653325123152711</v>
      </c>
      <c r="F6" s="4">
        <f>'Replikat 2'!F31</f>
        <v>2.647783251231527E-2</v>
      </c>
      <c r="G6" s="4">
        <f>'Replikat 2'!G31</f>
        <v>3.5714285714285719E-2</v>
      </c>
      <c r="H6" s="4">
        <f>'Replikat 2'!H31</f>
        <v>5.2032019704433483E-2</v>
      </c>
      <c r="I6" s="4">
        <f>'Replikat 2'!I31</f>
        <v>1.6394704433497536E-2</v>
      </c>
      <c r="J6" s="4">
        <f>'Replikat 2'!J31</f>
        <v>3.0788177339901505E-4</v>
      </c>
    </row>
    <row r="7" spans="1:10" x14ac:dyDescent="0.25">
      <c r="A7" t="s">
        <v>3</v>
      </c>
      <c r="B7" s="4">
        <f>'Replikat 3'!B31</f>
        <v>1</v>
      </c>
      <c r="C7" s="4">
        <f>'Replikat 3'!C31</f>
        <v>0.81276102088167057</v>
      </c>
      <c r="D7" s="4">
        <f>'Replikat 3'!D31</f>
        <v>0.22699149265274557</v>
      </c>
      <c r="E7" s="4">
        <f>'Replikat 3'!E31</f>
        <v>0.10456303170920342</v>
      </c>
      <c r="F7" s="4">
        <f>'Replikat 3'!F31</f>
        <v>0.19280742459396752</v>
      </c>
      <c r="G7" s="4">
        <f>'Replikat 3'!G31</f>
        <v>5.0889404485692208E-2</v>
      </c>
      <c r="H7" s="4">
        <f>'Replikat 3'!H31</f>
        <v>4.0912606341840678E-2</v>
      </c>
      <c r="I7" s="4">
        <f>'Replikat 3'!I31</f>
        <v>4.7177107501933449E-3</v>
      </c>
      <c r="J7" s="4">
        <f>'Replikat 3'!J31</f>
        <v>1.0363495746326371E-2</v>
      </c>
    </row>
    <row r="8" spans="1:10" x14ac:dyDescent="0.25">
      <c r="A8" t="s">
        <v>69</v>
      </c>
      <c r="B8" s="4">
        <f>'Replikat 4'!B31</f>
        <v>1</v>
      </c>
      <c r="C8" s="4">
        <f>'Replikat 4'!C31</f>
        <v>0.94802881264038408</v>
      </c>
      <c r="D8" s="4">
        <f>'Replikat 4'!D31</f>
        <v>0.79490357059871419</v>
      </c>
      <c r="E8" s="4">
        <f>'Replikat 4'!E31</f>
        <v>0.61784524823793674</v>
      </c>
      <c r="F8" s="4">
        <f>'Replikat 4'!F31</f>
        <v>0.65455812872744168</v>
      </c>
      <c r="G8" s="4">
        <f>'Replikat 4'!G31</f>
        <v>0.40144063201920843</v>
      </c>
      <c r="H8" s="4">
        <f>'Replikat 4'!H31</f>
        <v>0.55603748741383319</v>
      </c>
      <c r="I8" s="4">
        <f>'Replikat 4'!I31</f>
        <v>0.42297265897296876</v>
      </c>
      <c r="J8" s="4">
        <f>'Replikat 4'!J31</f>
        <v>3.7409960498799459E-2</v>
      </c>
    </row>
    <row r="9" spans="1:10" x14ac:dyDescent="0.25">
      <c r="A9" t="s">
        <v>4</v>
      </c>
      <c r="B9" s="4">
        <f>AVERAGE(B5:B8)</f>
        <v>1</v>
      </c>
      <c r="C9" s="4">
        <f t="shared" ref="C9:J9" si="0">AVERAGE(C5:C8)</f>
        <v>0.86141230276718894</v>
      </c>
      <c r="D9" s="4">
        <f t="shared" si="0"/>
        <v>0.52366545415381449</v>
      </c>
      <c r="E9" s="4">
        <f t="shared" si="0"/>
        <v>0.3169217904038043</v>
      </c>
      <c r="F9" s="4">
        <f t="shared" si="0"/>
        <v>0.29617810521788157</v>
      </c>
      <c r="G9" s="4">
        <f t="shared" si="0"/>
        <v>0.23555875960528028</v>
      </c>
      <c r="H9" s="4">
        <f t="shared" si="0"/>
        <v>0.21911082386945738</v>
      </c>
      <c r="I9" s="4">
        <f t="shared" si="0"/>
        <v>0.13878323911066315</v>
      </c>
      <c r="J9" s="4">
        <f t="shared" si="0"/>
        <v>2.3726699840782742E-2</v>
      </c>
    </row>
    <row r="10" spans="1:10" x14ac:dyDescent="0.25">
      <c r="A10" t="s">
        <v>5</v>
      </c>
      <c r="B10" s="4">
        <f t="shared" ref="B10:J10" si="1">_xlfn.STDEV.P(B5:B7)</f>
        <v>0</v>
      </c>
      <c r="C10" s="4">
        <f t="shared" si="1"/>
        <v>3.8739604114458391E-2</v>
      </c>
      <c r="D10" s="4">
        <f t="shared" si="1"/>
        <v>0.15860686508263203</v>
      </c>
      <c r="E10" s="4">
        <f t="shared" si="1"/>
        <v>0.15007931725216694</v>
      </c>
      <c r="F10" s="4">
        <f t="shared" si="1"/>
        <v>0.11665830119366791</v>
      </c>
      <c r="G10" s="4">
        <f t="shared" si="1"/>
        <v>0.1937939212254583</v>
      </c>
      <c r="H10" s="4">
        <f t="shared" si="1"/>
        <v>8.5439649545532362E-2</v>
      </c>
      <c r="I10" s="4">
        <f t="shared" si="1"/>
        <v>4.7611485119884278E-2</v>
      </c>
      <c r="J10" s="4">
        <f t="shared" si="1"/>
        <v>1.9984648321555484E-2</v>
      </c>
    </row>
    <row r="16" spans="1:10" x14ac:dyDescent="0.25">
      <c r="A16" t="s">
        <v>11</v>
      </c>
      <c r="B16" s="9" t="s">
        <v>6</v>
      </c>
      <c r="C16" s="9"/>
      <c r="D16" s="9"/>
      <c r="E16" s="9"/>
      <c r="F16" s="9"/>
      <c r="G16" s="9"/>
      <c r="H16" s="9"/>
      <c r="I16" s="9"/>
      <c r="J16" s="9"/>
    </row>
    <row r="17" spans="1:10" x14ac:dyDescent="0.25">
      <c r="A17" t="s">
        <v>0</v>
      </c>
      <c r="B17">
        <v>0</v>
      </c>
      <c r="C17">
        <v>10</v>
      </c>
      <c r="D17">
        <v>30</v>
      </c>
      <c r="E17">
        <v>60</v>
      </c>
      <c r="F17">
        <v>90</v>
      </c>
      <c r="G17">
        <v>120</v>
      </c>
      <c r="H17">
        <v>180</v>
      </c>
      <c r="I17">
        <v>300</v>
      </c>
      <c r="J17">
        <v>600</v>
      </c>
    </row>
    <row r="18" spans="1:10" x14ac:dyDescent="0.25">
      <c r="A18" t="s">
        <v>1</v>
      </c>
      <c r="B18" s="4">
        <f>'Mannitol Replikat 1'!B31</f>
        <v>1</v>
      </c>
      <c r="C18" s="4">
        <v>0.88667588000975539</v>
      </c>
      <c r="D18" s="4">
        <v>0.61271441346232025</v>
      </c>
      <c r="E18" s="4">
        <v>0.4287456304365499</v>
      </c>
      <c r="F18" s="4">
        <v>0.31086903503780178</v>
      </c>
      <c r="G18" s="4">
        <v>0.45419071620193474</v>
      </c>
      <c r="H18" s="4">
        <v>0.22746118201772217</v>
      </c>
      <c r="I18" s="4">
        <v>0.11104788228599302</v>
      </c>
      <c r="J18" s="4">
        <v>4.6825461344606127E-2</v>
      </c>
    </row>
    <row r="19" spans="1:10" x14ac:dyDescent="0.25">
      <c r="A19" t="s">
        <v>2</v>
      </c>
      <c r="B19" s="4">
        <f>'Mannitol Replikat 2'!B31</f>
        <v>1</v>
      </c>
      <c r="C19" s="4">
        <f>'Mannitol Replikat 2'!C31</f>
        <v>0.99549549549549543</v>
      </c>
      <c r="D19" s="4">
        <f>'Mannitol Replikat 2'!D31</f>
        <v>0.73526157736684072</v>
      </c>
      <c r="E19" s="4">
        <f>'Mannitol Replikat 2'!E31</f>
        <v>0.51556819977872625</v>
      </c>
      <c r="F19" s="4">
        <f>'Mannitol Replikat 2'!F31</f>
        <v>0.32977714556661925</v>
      </c>
      <c r="G19" s="4">
        <f>'Mannitol Replikat 2'!G31</f>
        <v>0.25288446341077925</v>
      </c>
      <c r="H19" s="4">
        <f>'Mannitol Replikat 2'!H31</f>
        <v>0.100363521416153</v>
      </c>
      <c r="I19" s="4">
        <f>'Mannitol Replikat 2'!I31</f>
        <v>4.1251778093883362E-2</v>
      </c>
      <c r="J19" s="4">
        <f>'Mannitol Replikat 2'!J31</f>
        <v>1.5331120594278488E-2</v>
      </c>
    </row>
    <row r="20" spans="1:10" x14ac:dyDescent="0.25">
      <c r="A20" t="s">
        <v>3</v>
      </c>
      <c r="B20" s="4">
        <f>'Mannitol Replikat 3'!B31</f>
        <v>1</v>
      </c>
      <c r="C20" s="4">
        <f>'Mannitol Replikat 3'!C31</f>
        <v>1.107258437355525</v>
      </c>
      <c r="D20" s="4">
        <f>'Mannitol Replikat 3'!D31</f>
        <v>0.87646786870087823</v>
      </c>
      <c r="E20" s="4">
        <f>'Mannitol Replikat 3'!E31</f>
        <v>0.5652334720295884</v>
      </c>
      <c r="F20" s="4">
        <f>'Mannitol Replikat 3'!F31</f>
        <v>0.42052704576976419</v>
      </c>
      <c r="G20" s="4">
        <f>'Mannitol Replikat 3'!G31</f>
        <v>0.24983818770226532</v>
      </c>
      <c r="H20" s="4">
        <f>'Mannitol Replikat 3'!H31</f>
        <v>4.8913546000924631E-2</v>
      </c>
      <c r="I20" s="4">
        <f>'Mannitol Replikat 3'!I31</f>
        <v>1.4147018030513167E-2</v>
      </c>
      <c r="J20" s="4">
        <f>'Mannitol Replikat 3'!J31</f>
        <v>3.9759593157651435E-3</v>
      </c>
    </row>
    <row r="21" spans="1:10" x14ac:dyDescent="0.25">
      <c r="A21" t="s">
        <v>69</v>
      </c>
      <c r="B21" s="4">
        <f>'Mannitol Replikat 4'!B31</f>
        <v>1</v>
      </c>
      <c r="C21" s="4">
        <f>'Mannitol Replikat 4'!C31</f>
        <v>0.82738885202388845</v>
      </c>
      <c r="D21" s="4">
        <f>'Mannitol Replikat 4'!D31</f>
        <v>0.84555408095554052</v>
      </c>
      <c r="E21" s="4">
        <f>'Mannitol Replikat 4'!E31</f>
        <v>0.75912408759124073</v>
      </c>
      <c r="F21" s="4">
        <f>'Mannitol Replikat 4'!F31</f>
        <v>0.6945919044459189</v>
      </c>
      <c r="G21" s="4">
        <f>'Mannitol Replikat 4'!G31</f>
        <v>0.75481088254810857</v>
      </c>
      <c r="H21" s="4">
        <f>'Mannitol Replikat 4'!H31</f>
        <v>0.65311877903118765</v>
      </c>
      <c r="I21" s="4">
        <f>'Mannitol Replikat 4'!I31</f>
        <v>0.27928002654280021</v>
      </c>
      <c r="J21" s="4">
        <f>'Mannitol Replikat 4'!J31</f>
        <v>4.3380889183808884E-2</v>
      </c>
    </row>
    <row r="22" spans="1:10" x14ac:dyDescent="0.25">
      <c r="A22" t="s">
        <v>4</v>
      </c>
      <c r="B22" s="4">
        <f>AVERAGE(B18:B21)</f>
        <v>1</v>
      </c>
      <c r="C22" s="4">
        <f t="shared" ref="C22:J22" si="2">AVERAGE(C18:C21)</f>
        <v>0.95420466622116606</v>
      </c>
      <c r="D22" s="4">
        <f t="shared" si="2"/>
        <v>0.76749948512139488</v>
      </c>
      <c r="E22" s="4">
        <f t="shared" si="2"/>
        <v>0.56716784745902638</v>
      </c>
      <c r="F22" s="4">
        <f t="shared" si="2"/>
        <v>0.43894128270502608</v>
      </c>
      <c r="G22" s="4">
        <f t="shared" si="2"/>
        <v>0.42793106246577195</v>
      </c>
      <c r="H22" s="4">
        <f t="shared" si="2"/>
        <v>0.25746425711649684</v>
      </c>
      <c r="I22" s="4">
        <f t="shared" si="2"/>
        <v>0.11143167623829744</v>
      </c>
      <c r="J22" s="4">
        <f t="shared" si="2"/>
        <v>2.7378357609614656E-2</v>
      </c>
    </row>
    <row r="23" spans="1:10" x14ac:dyDescent="0.25">
      <c r="A23" t="s">
        <v>5</v>
      </c>
      <c r="B23" s="4">
        <f t="shared" ref="B23:J23" si="3">_xlfn.STDEV.P(B18:B20)</f>
        <v>0</v>
      </c>
      <c r="C23" s="4">
        <f t="shared" si="3"/>
        <v>9.0055124163464076E-2</v>
      </c>
      <c r="D23" s="4">
        <f t="shared" si="3"/>
        <v>0.10776667658708719</v>
      </c>
      <c r="E23" s="4">
        <f t="shared" si="3"/>
        <v>5.6405012304517797E-2</v>
      </c>
      <c r="F23" s="4">
        <f t="shared" si="3"/>
        <v>4.7863161835871859E-2</v>
      </c>
      <c r="G23" s="4">
        <f t="shared" si="3"/>
        <v>9.5622779197286609E-2</v>
      </c>
      <c r="H23" s="4">
        <f t="shared" si="3"/>
        <v>7.5040858224633647E-2</v>
      </c>
      <c r="I23" s="4">
        <f t="shared" si="3"/>
        <v>4.08193059878229E-2</v>
      </c>
      <c r="J23" s="4">
        <f t="shared" si="3"/>
        <v>1.8125834880629011E-2</v>
      </c>
    </row>
  </sheetData>
  <mergeCells count="2">
    <mergeCell ref="B3:J3"/>
    <mergeCell ref="B16:J16"/>
  </mergeCells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topLeftCell="P1" workbookViewId="0">
      <selection activeCell="B1" sqref="B1:AB1"/>
    </sheetView>
  </sheetViews>
  <sheetFormatPr baseColWidth="10" defaultRowHeight="15" x14ac:dyDescent="0.25"/>
  <cols>
    <col min="1" max="1" width="22.42578125" style="2" customWidth="1"/>
  </cols>
  <sheetData>
    <row r="1" spans="1:29" x14ac:dyDescent="0.25">
      <c r="B1" s="10">
        <v>0</v>
      </c>
      <c r="C1" s="10"/>
      <c r="D1" s="10"/>
      <c r="E1" s="10">
        <v>10</v>
      </c>
      <c r="F1" s="10"/>
      <c r="G1" s="10"/>
      <c r="H1" s="10">
        <v>30</v>
      </c>
      <c r="I1" s="10"/>
      <c r="J1" s="10"/>
      <c r="K1" s="10">
        <v>60</v>
      </c>
      <c r="L1" s="10"/>
      <c r="M1" s="10"/>
      <c r="N1" s="10">
        <v>90</v>
      </c>
      <c r="O1" s="10"/>
      <c r="P1" s="10"/>
      <c r="Q1" s="9">
        <v>120</v>
      </c>
      <c r="R1" s="9"/>
      <c r="S1" s="9"/>
      <c r="T1" s="9">
        <v>180</v>
      </c>
      <c r="U1" s="9"/>
      <c r="V1" s="9"/>
      <c r="W1" s="9">
        <v>300</v>
      </c>
      <c r="X1" s="9"/>
      <c r="Y1" s="9"/>
      <c r="Z1" s="9">
        <v>600</v>
      </c>
      <c r="AA1" s="9"/>
      <c r="AB1" s="9"/>
    </row>
    <row r="2" spans="1:29" x14ac:dyDescent="0.25">
      <c r="A2" s="2" t="s">
        <v>7</v>
      </c>
      <c r="B2" s="10">
        <v>0</v>
      </c>
      <c r="C2" s="10"/>
      <c r="D2" s="10"/>
      <c r="E2" s="10">
        <v>10</v>
      </c>
      <c r="F2" s="10"/>
      <c r="G2" s="10"/>
      <c r="H2" s="10">
        <v>30</v>
      </c>
      <c r="I2" s="10"/>
      <c r="J2" s="10"/>
      <c r="K2" s="10">
        <v>60</v>
      </c>
      <c r="L2" s="10"/>
      <c r="M2" s="10"/>
      <c r="N2" s="10">
        <v>90</v>
      </c>
      <c r="O2" s="10"/>
      <c r="P2" s="10"/>
      <c r="Q2" s="9">
        <v>120</v>
      </c>
      <c r="R2" s="9"/>
      <c r="S2" s="9"/>
      <c r="T2" s="9">
        <v>180</v>
      </c>
      <c r="U2" s="9"/>
      <c r="V2" s="9"/>
      <c r="W2" s="9">
        <v>300</v>
      </c>
      <c r="X2" s="9"/>
      <c r="Y2" s="9"/>
      <c r="Z2" s="9">
        <v>600</v>
      </c>
      <c r="AA2" s="9"/>
      <c r="AB2" s="9"/>
    </row>
    <row r="3" spans="1:29" x14ac:dyDescent="0.25">
      <c r="A3" s="3">
        <v>0</v>
      </c>
      <c r="B3" s="1">
        <v>0.23499999999999999</v>
      </c>
      <c r="C3" s="1">
        <v>0.23</v>
      </c>
      <c r="D3" s="1">
        <v>0.218</v>
      </c>
      <c r="E3" s="1">
        <v>0.22</v>
      </c>
      <c r="F3" s="1">
        <v>0.22800000000000001</v>
      </c>
      <c r="G3" s="1">
        <v>0.23</v>
      </c>
      <c r="H3" s="1">
        <v>0.125</v>
      </c>
      <c r="I3" s="1">
        <v>0.13700000000000001</v>
      </c>
      <c r="J3" s="1">
        <v>0.16800000000000001</v>
      </c>
      <c r="K3" s="1">
        <v>0.123</v>
      </c>
      <c r="L3" s="1">
        <v>0.13100000000000001</v>
      </c>
      <c r="M3" s="1">
        <v>0.115</v>
      </c>
      <c r="N3" s="1">
        <v>9.7000000000000003E-2</v>
      </c>
      <c r="O3" s="1">
        <v>8.6999999999999994E-2</v>
      </c>
      <c r="P3" s="1">
        <v>0.109</v>
      </c>
      <c r="Q3" s="1">
        <v>0.13600000000000001</v>
      </c>
      <c r="R3" s="1">
        <v>0.13</v>
      </c>
      <c r="S3" s="1">
        <v>0.12</v>
      </c>
      <c r="T3" s="1">
        <v>0.108</v>
      </c>
      <c r="U3" s="1">
        <v>0.10299999999999999</v>
      </c>
      <c r="V3" s="1">
        <v>9.4E-2</v>
      </c>
      <c r="W3" s="1">
        <v>0.111</v>
      </c>
      <c r="X3" s="1">
        <v>8.7999999999999995E-2</v>
      </c>
      <c r="Y3" s="1">
        <v>6.7000000000000004E-2</v>
      </c>
      <c r="Z3" s="1">
        <v>7.5999999999999998E-2</v>
      </c>
      <c r="AA3" s="1">
        <v>6.7000000000000004E-2</v>
      </c>
      <c r="AB3" s="1">
        <v>5.8000000000000003E-2</v>
      </c>
      <c r="AC3" s="1"/>
    </row>
    <row r="4" spans="1:29" x14ac:dyDescent="0.25">
      <c r="A4" s="3">
        <f>A3+3</f>
        <v>3</v>
      </c>
      <c r="B4" s="1">
        <v>0.29099999999999998</v>
      </c>
      <c r="C4" s="1">
        <v>0.28499999999999998</v>
      </c>
      <c r="D4" s="1">
        <v>0.28299999999999997</v>
      </c>
      <c r="E4" s="1">
        <v>0.26200000000000001</v>
      </c>
      <c r="F4" s="1">
        <v>0.27600000000000002</v>
      </c>
      <c r="G4" s="1">
        <v>0.28100000000000003</v>
      </c>
      <c r="H4" s="1">
        <v>0.15</v>
      </c>
      <c r="I4" s="1">
        <v>0.16900000000000001</v>
      </c>
      <c r="J4" s="1">
        <v>0.2</v>
      </c>
      <c r="K4" s="1">
        <v>0.14499999999999999</v>
      </c>
      <c r="L4" s="1">
        <v>0.154</v>
      </c>
      <c r="M4" s="1">
        <v>0.13300000000000001</v>
      </c>
      <c r="N4" s="1">
        <v>0.107</v>
      </c>
      <c r="O4" s="1">
        <v>0.10100000000000001</v>
      </c>
      <c r="P4" s="1">
        <v>0.129</v>
      </c>
      <c r="Q4" s="1">
        <v>0.159</v>
      </c>
      <c r="R4" s="1">
        <v>0.151</v>
      </c>
      <c r="S4" s="1">
        <v>0.14199999999999999</v>
      </c>
      <c r="T4" s="1">
        <v>0.11799999999999999</v>
      </c>
      <c r="U4" s="1">
        <v>0.114</v>
      </c>
      <c r="V4" s="1">
        <v>0.105</v>
      </c>
      <c r="W4" s="1">
        <v>0.115</v>
      </c>
      <c r="X4" s="1">
        <v>9.2999999999999999E-2</v>
      </c>
      <c r="Y4" s="1">
        <v>7.1999999999999995E-2</v>
      </c>
      <c r="Z4" s="1">
        <v>7.9000000000000001E-2</v>
      </c>
      <c r="AA4" s="1">
        <v>7.0000000000000007E-2</v>
      </c>
      <c r="AB4" s="1">
        <v>0.06</v>
      </c>
      <c r="AC4" s="1"/>
    </row>
    <row r="5" spans="1:29" x14ac:dyDescent="0.25">
      <c r="A5" s="3">
        <f t="shared" ref="A5:A23" si="0">A4+3</f>
        <v>6</v>
      </c>
      <c r="B5" s="1">
        <v>0.34300000000000003</v>
      </c>
      <c r="C5" s="1">
        <v>0.33800000000000002</v>
      </c>
      <c r="D5" s="1">
        <v>0.34200000000000003</v>
      </c>
      <c r="E5" s="1">
        <v>0.30499999999999999</v>
      </c>
      <c r="F5" s="1">
        <v>0.32600000000000001</v>
      </c>
      <c r="G5" s="1">
        <v>0.33400000000000002</v>
      </c>
      <c r="H5" s="1">
        <v>0.17499999999999999</v>
      </c>
      <c r="I5" s="1">
        <v>0.20200000000000001</v>
      </c>
      <c r="J5" s="1">
        <v>0.23400000000000001</v>
      </c>
      <c r="K5" s="1">
        <v>0.16800000000000001</v>
      </c>
      <c r="L5" s="1">
        <v>0.17499999999999999</v>
      </c>
      <c r="M5" s="1">
        <v>0.152</v>
      </c>
      <c r="N5" s="1">
        <v>0.11899999999999999</v>
      </c>
      <c r="O5" s="1">
        <v>0.115</v>
      </c>
      <c r="P5" s="1">
        <v>0.15</v>
      </c>
      <c r="Q5" s="1">
        <v>0.182</v>
      </c>
      <c r="R5" s="1">
        <v>0.17499999999999999</v>
      </c>
      <c r="S5" s="1">
        <v>0.16300000000000001</v>
      </c>
      <c r="T5" s="1">
        <v>0.127</v>
      </c>
      <c r="U5" s="1">
        <v>0.125</v>
      </c>
      <c r="V5" s="1">
        <v>0.115</v>
      </c>
      <c r="W5" s="1">
        <v>0.12</v>
      </c>
      <c r="X5" s="1">
        <v>9.8000000000000004E-2</v>
      </c>
      <c r="Y5" s="1">
        <v>7.5999999999999998E-2</v>
      </c>
      <c r="Z5" s="1">
        <v>8.1000000000000003E-2</v>
      </c>
      <c r="AA5" s="1">
        <v>7.0999999999999994E-2</v>
      </c>
      <c r="AB5" s="1">
        <v>6.2E-2</v>
      </c>
      <c r="AC5" s="1"/>
    </row>
    <row r="6" spans="1:29" x14ac:dyDescent="0.25">
      <c r="A6" s="3">
        <f t="shared" si="0"/>
        <v>9</v>
      </c>
      <c r="B6" s="1">
        <v>0.39200000000000002</v>
      </c>
      <c r="C6" s="1">
        <v>0.38900000000000001</v>
      </c>
      <c r="D6" s="1">
        <v>0.39700000000000002</v>
      </c>
      <c r="E6" s="1">
        <v>0.34499999999999997</v>
      </c>
      <c r="F6" s="1">
        <v>0.375</v>
      </c>
      <c r="G6" s="1">
        <v>0.38400000000000001</v>
      </c>
      <c r="H6" s="1">
        <v>0.2</v>
      </c>
      <c r="I6" s="1">
        <v>0.23499999999999999</v>
      </c>
      <c r="J6" s="1">
        <v>0.26600000000000001</v>
      </c>
      <c r="K6" s="1">
        <v>0.189</v>
      </c>
      <c r="L6" s="1">
        <v>0.19700000000000001</v>
      </c>
      <c r="M6" s="1">
        <v>0.17100000000000001</v>
      </c>
      <c r="N6" s="1">
        <v>0.13</v>
      </c>
      <c r="O6" s="1">
        <v>0.13</v>
      </c>
      <c r="P6" s="1">
        <v>0.17100000000000001</v>
      </c>
      <c r="Q6" s="1">
        <v>0.20499999999999999</v>
      </c>
      <c r="R6" s="1">
        <v>0.19900000000000001</v>
      </c>
      <c r="S6" s="1">
        <v>0.185</v>
      </c>
      <c r="T6" s="1">
        <v>0.13700000000000001</v>
      </c>
      <c r="U6" s="1">
        <v>0.13700000000000001</v>
      </c>
      <c r="V6" s="1">
        <v>0.127</v>
      </c>
      <c r="W6" s="1">
        <v>0.127</v>
      </c>
      <c r="X6" s="1">
        <v>0.104</v>
      </c>
      <c r="Y6" s="1">
        <v>8.1000000000000003E-2</v>
      </c>
      <c r="Z6" s="1">
        <v>8.3000000000000004E-2</v>
      </c>
      <c r="AA6" s="1">
        <v>7.3999999999999996E-2</v>
      </c>
      <c r="AB6" s="1">
        <v>6.5000000000000002E-2</v>
      </c>
      <c r="AC6" s="1"/>
    </row>
    <row r="7" spans="1:29" x14ac:dyDescent="0.25">
      <c r="A7" s="3">
        <f t="shared" si="0"/>
        <v>12</v>
      </c>
      <c r="B7" s="1">
        <v>0.436</v>
      </c>
      <c r="C7" s="1">
        <v>0.439</v>
      </c>
      <c r="D7" s="1">
        <v>0.45</v>
      </c>
      <c r="E7" s="1">
        <v>0.38400000000000001</v>
      </c>
      <c r="F7" s="1">
        <v>0.42</v>
      </c>
      <c r="G7" s="1">
        <v>0.43</v>
      </c>
      <c r="H7" s="1">
        <v>0.22500000000000001</v>
      </c>
      <c r="I7" s="1">
        <v>0.26700000000000002</v>
      </c>
      <c r="J7" s="1">
        <v>0.29799999999999999</v>
      </c>
      <c r="K7" s="1">
        <v>0.21099999999999999</v>
      </c>
      <c r="L7" s="1">
        <v>0.219</v>
      </c>
      <c r="M7" s="1">
        <v>0.191</v>
      </c>
      <c r="N7" s="1">
        <v>0.14000000000000001</v>
      </c>
      <c r="O7" s="1">
        <v>0.14399999999999999</v>
      </c>
      <c r="P7" s="1">
        <v>0.192</v>
      </c>
      <c r="Q7" s="1">
        <v>0.22800000000000001</v>
      </c>
      <c r="R7" s="1">
        <v>0.223</v>
      </c>
      <c r="S7" s="1">
        <v>0.20599999999999999</v>
      </c>
      <c r="T7" s="1">
        <v>0.14699999999999999</v>
      </c>
      <c r="U7" s="1">
        <v>0.14899999999999999</v>
      </c>
      <c r="V7" s="1">
        <v>0.13900000000000001</v>
      </c>
      <c r="W7" s="1">
        <v>0.13200000000000001</v>
      </c>
      <c r="X7" s="1">
        <v>0.109</v>
      </c>
      <c r="Y7" s="1">
        <v>8.5999999999999993E-2</v>
      </c>
      <c r="Z7" s="1">
        <v>8.5000000000000006E-2</v>
      </c>
      <c r="AA7" s="1">
        <v>7.5999999999999998E-2</v>
      </c>
      <c r="AB7" s="1">
        <v>6.8000000000000005E-2</v>
      </c>
      <c r="AC7" s="1"/>
    </row>
    <row r="8" spans="1:29" x14ac:dyDescent="0.25">
      <c r="A8" s="3">
        <f t="shared" si="0"/>
        <v>15</v>
      </c>
      <c r="B8" s="1">
        <v>0.47799999999999998</v>
      </c>
      <c r="C8" s="1">
        <v>0.48899999999999999</v>
      </c>
      <c r="D8" s="1">
        <v>0.501</v>
      </c>
      <c r="E8" s="1">
        <v>0.41899999999999998</v>
      </c>
      <c r="F8" s="1">
        <v>0.46300000000000002</v>
      </c>
      <c r="G8" s="1">
        <v>0.47299999999999998</v>
      </c>
      <c r="H8" s="1">
        <v>0.249</v>
      </c>
      <c r="I8" s="1">
        <v>0.29899999999999999</v>
      </c>
      <c r="J8" s="1">
        <v>0.33100000000000002</v>
      </c>
      <c r="K8" s="1">
        <v>0.23300000000000001</v>
      </c>
      <c r="L8" s="1">
        <v>0.24099999999999999</v>
      </c>
      <c r="M8" s="1">
        <v>0.21</v>
      </c>
      <c r="N8" s="1">
        <v>0.15</v>
      </c>
      <c r="O8" s="1">
        <v>0.159</v>
      </c>
      <c r="P8" s="1">
        <v>0.21099999999999999</v>
      </c>
      <c r="Q8" s="1">
        <v>0.251</v>
      </c>
      <c r="R8" s="1">
        <v>0.246</v>
      </c>
      <c r="S8" s="1">
        <v>0.22500000000000001</v>
      </c>
      <c r="T8" s="1">
        <v>0.157</v>
      </c>
      <c r="U8" s="1">
        <v>0.161</v>
      </c>
      <c r="V8" s="1">
        <v>0.15</v>
      </c>
      <c r="W8" s="1">
        <v>0.13800000000000001</v>
      </c>
      <c r="X8" s="1">
        <v>0.114</v>
      </c>
      <c r="Y8" s="1">
        <v>9.1999999999999998E-2</v>
      </c>
      <c r="Z8" s="1">
        <v>8.5999999999999993E-2</v>
      </c>
      <c r="AA8" s="1">
        <v>7.8E-2</v>
      </c>
      <c r="AB8" s="1">
        <v>7.0999999999999994E-2</v>
      </c>
      <c r="AC8" s="1"/>
    </row>
    <row r="9" spans="1:29" x14ac:dyDescent="0.25">
      <c r="A9" s="3">
        <f t="shared" si="0"/>
        <v>18</v>
      </c>
      <c r="B9" s="1">
        <v>0.51200000000000001</v>
      </c>
      <c r="C9" s="1">
        <v>0.54100000000000004</v>
      </c>
      <c r="D9" s="1">
        <v>0.54600000000000004</v>
      </c>
      <c r="E9" s="1">
        <v>0.45400000000000001</v>
      </c>
      <c r="F9" s="1">
        <v>0.503</v>
      </c>
      <c r="G9" s="1">
        <v>0.51500000000000001</v>
      </c>
      <c r="H9" s="1">
        <v>0.27300000000000002</v>
      </c>
      <c r="I9" s="1">
        <v>0.33100000000000002</v>
      </c>
      <c r="J9" s="1">
        <v>0.36599999999999999</v>
      </c>
      <c r="K9" s="1">
        <v>0.255</v>
      </c>
      <c r="L9" s="1">
        <v>0.26100000000000001</v>
      </c>
      <c r="M9" s="1">
        <v>0.23</v>
      </c>
      <c r="N9" s="1">
        <v>0.16</v>
      </c>
      <c r="O9" s="1">
        <v>0.17399999999999999</v>
      </c>
      <c r="P9" s="1">
        <v>0.23200000000000001</v>
      </c>
      <c r="Q9" s="1">
        <v>0.27200000000000002</v>
      </c>
      <c r="R9" s="1">
        <v>0.26800000000000002</v>
      </c>
      <c r="S9" s="1">
        <v>0.245</v>
      </c>
      <c r="T9" s="1">
        <v>0.16800000000000001</v>
      </c>
      <c r="U9" s="1">
        <v>0.17299999999999999</v>
      </c>
      <c r="V9" s="1">
        <v>0.16200000000000001</v>
      </c>
      <c r="W9" s="1">
        <v>0.14399999999999999</v>
      </c>
      <c r="X9" s="1">
        <v>0.121</v>
      </c>
      <c r="Y9" s="1">
        <v>9.7000000000000003E-2</v>
      </c>
      <c r="Z9" s="1">
        <v>8.7999999999999995E-2</v>
      </c>
      <c r="AA9" s="1">
        <v>8.1000000000000003E-2</v>
      </c>
      <c r="AB9" s="1">
        <v>7.3999999999999996E-2</v>
      </c>
      <c r="AC9" s="1"/>
    </row>
    <row r="10" spans="1:29" x14ac:dyDescent="0.25">
      <c r="A10" s="3">
        <f t="shared" si="0"/>
        <v>21</v>
      </c>
      <c r="B10" s="1">
        <v>0.54200000000000004</v>
      </c>
      <c r="C10" s="1">
        <v>0.57899999999999996</v>
      </c>
      <c r="D10" s="1">
        <v>0.57899999999999996</v>
      </c>
      <c r="E10" s="1">
        <v>0.48599999999999999</v>
      </c>
      <c r="F10" s="1">
        <v>0.54300000000000004</v>
      </c>
      <c r="G10" s="1">
        <v>0.55500000000000005</v>
      </c>
      <c r="H10" s="1">
        <v>0.29699999999999999</v>
      </c>
      <c r="I10" s="1">
        <v>0.36199999999999999</v>
      </c>
      <c r="J10" s="1">
        <v>0.39800000000000002</v>
      </c>
      <c r="K10" s="1">
        <v>0.27600000000000002</v>
      </c>
      <c r="L10" s="1">
        <v>0.28199999999999997</v>
      </c>
      <c r="M10" s="1">
        <v>0.25</v>
      </c>
      <c r="N10" s="1">
        <v>0.17199999999999999</v>
      </c>
      <c r="O10" s="1">
        <v>0.188</v>
      </c>
      <c r="P10" s="1">
        <v>0.251</v>
      </c>
      <c r="Q10" s="1">
        <v>0.29399999999999998</v>
      </c>
      <c r="R10" s="1">
        <v>0.29099999999999998</v>
      </c>
      <c r="S10" s="1">
        <v>0.26500000000000001</v>
      </c>
      <c r="T10" s="1">
        <v>0.17899999999999999</v>
      </c>
      <c r="U10" s="1">
        <v>0.185</v>
      </c>
      <c r="V10" s="1">
        <v>0.17399999999999999</v>
      </c>
      <c r="W10" s="1">
        <v>0.15</v>
      </c>
      <c r="X10" s="1">
        <v>0.127</v>
      </c>
      <c r="Y10" s="1">
        <v>0.10199999999999999</v>
      </c>
      <c r="Z10" s="1">
        <v>8.8999999999999996E-2</v>
      </c>
      <c r="AA10" s="1">
        <v>8.4000000000000005E-2</v>
      </c>
      <c r="AB10" s="1">
        <v>7.5999999999999998E-2</v>
      </c>
      <c r="AC10" s="1"/>
    </row>
    <row r="11" spans="1:29" x14ac:dyDescent="0.25">
      <c r="A11" s="3">
        <f t="shared" si="0"/>
        <v>24</v>
      </c>
      <c r="B11" s="1">
        <v>0.56899999999999995</v>
      </c>
      <c r="C11" s="1">
        <v>0.61399999999999999</v>
      </c>
      <c r="D11" s="1">
        <v>0.60699999999999998</v>
      </c>
      <c r="E11" s="1">
        <v>0.51600000000000001</v>
      </c>
      <c r="F11" s="1">
        <v>0.57999999999999996</v>
      </c>
      <c r="G11" s="1">
        <v>0.59099999999999997</v>
      </c>
      <c r="H11" s="1">
        <v>0.32100000000000001</v>
      </c>
      <c r="I11" s="1">
        <v>0.39400000000000002</v>
      </c>
      <c r="J11" s="1">
        <v>0.42899999999999999</v>
      </c>
      <c r="K11" s="1">
        <v>0.29699999999999999</v>
      </c>
      <c r="L11" s="1">
        <v>0.30199999999999999</v>
      </c>
      <c r="M11" s="1">
        <v>0.27</v>
      </c>
      <c r="N11" s="1">
        <v>0.183</v>
      </c>
      <c r="O11" s="1">
        <v>0.20399999999999999</v>
      </c>
      <c r="P11" s="1">
        <v>0.27100000000000002</v>
      </c>
      <c r="Q11" s="1">
        <v>0.315</v>
      </c>
      <c r="R11" s="1">
        <v>0.314</v>
      </c>
      <c r="S11" s="1">
        <v>0.28399999999999997</v>
      </c>
      <c r="T11" s="1">
        <v>0.189</v>
      </c>
      <c r="U11" s="1">
        <v>0.19700000000000001</v>
      </c>
      <c r="V11" s="1">
        <v>0.186</v>
      </c>
      <c r="W11" s="1">
        <v>0.156</v>
      </c>
      <c r="X11" s="1">
        <v>0.13200000000000001</v>
      </c>
      <c r="Y11" s="1">
        <v>0.107</v>
      </c>
      <c r="Z11" s="1">
        <v>0.09</v>
      </c>
      <c r="AA11" s="1">
        <v>8.6999999999999994E-2</v>
      </c>
      <c r="AB11" s="1">
        <v>0.08</v>
      </c>
      <c r="AC11" s="1"/>
    </row>
    <row r="12" spans="1:29" x14ac:dyDescent="0.25">
      <c r="A12" s="3">
        <f t="shared" si="0"/>
        <v>27</v>
      </c>
      <c r="B12" s="1">
        <v>0.58899999999999997</v>
      </c>
      <c r="C12" s="1">
        <v>0.64500000000000002</v>
      </c>
      <c r="D12" s="1">
        <v>0.63500000000000001</v>
      </c>
      <c r="E12" s="1">
        <v>0.54100000000000004</v>
      </c>
      <c r="F12" s="1">
        <v>0.61599999999999999</v>
      </c>
      <c r="G12" s="1">
        <v>0.627</v>
      </c>
      <c r="H12" s="1">
        <v>0.34499999999999997</v>
      </c>
      <c r="I12" s="1">
        <v>0.42399999999999999</v>
      </c>
      <c r="J12" s="1">
        <v>0.45800000000000002</v>
      </c>
      <c r="K12" s="1">
        <v>0.31900000000000001</v>
      </c>
      <c r="L12" s="1">
        <v>0.32300000000000001</v>
      </c>
      <c r="M12" s="1">
        <v>0.29099999999999998</v>
      </c>
      <c r="N12" s="1">
        <v>0.19400000000000001</v>
      </c>
      <c r="O12" s="1">
        <v>0.22</v>
      </c>
      <c r="P12" s="1">
        <v>0.29099999999999998</v>
      </c>
      <c r="Q12" s="1">
        <v>0.33700000000000002</v>
      </c>
      <c r="R12" s="1">
        <v>0.33700000000000002</v>
      </c>
      <c r="S12" s="1">
        <v>0.30299999999999999</v>
      </c>
      <c r="T12" s="1">
        <v>0.20100000000000001</v>
      </c>
      <c r="U12" s="1">
        <v>0.20899999999999999</v>
      </c>
      <c r="V12" s="1">
        <v>0.19900000000000001</v>
      </c>
      <c r="W12" s="1">
        <v>0.16200000000000001</v>
      </c>
      <c r="X12" s="1">
        <v>0.13800000000000001</v>
      </c>
      <c r="Y12" s="1">
        <v>0.112</v>
      </c>
      <c r="Z12" s="1">
        <v>9.1999999999999998E-2</v>
      </c>
      <c r="AA12" s="1">
        <v>8.8999999999999996E-2</v>
      </c>
      <c r="AB12" s="1">
        <v>8.3000000000000004E-2</v>
      </c>
      <c r="AC12" s="1"/>
    </row>
    <row r="13" spans="1:29" x14ac:dyDescent="0.25">
      <c r="A13" s="3">
        <f t="shared" si="0"/>
        <v>30</v>
      </c>
      <c r="B13" s="1">
        <v>0.60599999999999998</v>
      </c>
      <c r="C13" s="1">
        <v>0.67200000000000004</v>
      </c>
      <c r="D13" s="1">
        <v>0.65700000000000003</v>
      </c>
      <c r="E13" s="1">
        <v>0.56599999999999995</v>
      </c>
      <c r="F13" s="1">
        <v>0.65</v>
      </c>
      <c r="G13" s="1">
        <v>0.65600000000000003</v>
      </c>
      <c r="H13" s="1">
        <v>0.371</v>
      </c>
      <c r="I13" s="1">
        <v>0.45500000000000002</v>
      </c>
      <c r="J13" s="1">
        <v>0.48699999999999999</v>
      </c>
      <c r="K13" s="1">
        <v>0.33900000000000002</v>
      </c>
      <c r="L13" s="1">
        <v>0.34300000000000003</v>
      </c>
      <c r="M13" s="1">
        <v>0.312</v>
      </c>
      <c r="N13" s="1">
        <v>0.20499999999999999</v>
      </c>
      <c r="O13" s="1">
        <v>0.23599999999999999</v>
      </c>
      <c r="P13" s="1">
        <v>0.309</v>
      </c>
      <c r="Q13" s="1">
        <v>0.35699999999999998</v>
      </c>
      <c r="R13" s="1">
        <v>0.36</v>
      </c>
      <c r="S13" s="1">
        <v>0.32100000000000001</v>
      </c>
      <c r="T13" s="1">
        <v>0.21099999999999999</v>
      </c>
      <c r="U13" s="1">
        <v>0.221</v>
      </c>
      <c r="V13" s="1">
        <v>0.21099999999999999</v>
      </c>
      <c r="W13" s="1">
        <v>0.16800000000000001</v>
      </c>
      <c r="X13" s="1">
        <v>0.14399999999999999</v>
      </c>
      <c r="Y13" s="1">
        <v>0.11600000000000001</v>
      </c>
      <c r="Z13" s="1">
        <v>9.2999999999999999E-2</v>
      </c>
      <c r="AA13" s="1">
        <v>9.1999999999999998E-2</v>
      </c>
      <c r="AB13" s="1">
        <v>8.5999999999999993E-2</v>
      </c>
      <c r="AC13" s="1"/>
    </row>
    <row r="14" spans="1:29" x14ac:dyDescent="0.25">
      <c r="A14" s="3">
        <f t="shared" si="0"/>
        <v>33</v>
      </c>
      <c r="B14" s="1">
        <v>0.61899999999999999</v>
      </c>
      <c r="C14" s="1">
        <v>0.69599999999999995</v>
      </c>
      <c r="D14" s="1">
        <v>0.67700000000000005</v>
      </c>
      <c r="E14" s="1">
        <v>0.59099999999999997</v>
      </c>
      <c r="F14" s="1">
        <v>0.68</v>
      </c>
      <c r="G14" s="1">
        <v>0.68100000000000005</v>
      </c>
      <c r="H14" s="1">
        <v>0.39800000000000002</v>
      </c>
      <c r="I14" s="1">
        <v>0.48599999999999999</v>
      </c>
      <c r="J14" s="1">
        <v>0.51600000000000001</v>
      </c>
      <c r="K14" s="1">
        <v>0.36099999999999999</v>
      </c>
      <c r="L14" s="1">
        <v>0.36299999999999999</v>
      </c>
      <c r="M14" s="1">
        <v>0.33300000000000002</v>
      </c>
      <c r="N14" s="1">
        <v>0.217</v>
      </c>
      <c r="O14" s="1">
        <v>0.252</v>
      </c>
      <c r="P14" s="1">
        <v>0.32900000000000001</v>
      </c>
      <c r="Q14" s="1">
        <v>0.378</v>
      </c>
      <c r="R14" s="1">
        <v>0.38200000000000001</v>
      </c>
      <c r="S14" s="1">
        <v>0.34</v>
      </c>
      <c r="T14" s="1">
        <v>0.223</v>
      </c>
      <c r="U14" s="1">
        <v>0.23300000000000001</v>
      </c>
      <c r="V14" s="1">
        <v>0.222</v>
      </c>
      <c r="W14" s="1">
        <v>0.17199999999999999</v>
      </c>
      <c r="X14" s="1">
        <v>0.15</v>
      </c>
      <c r="Y14" s="1">
        <v>0.121</v>
      </c>
      <c r="Z14" s="1">
        <v>9.5000000000000001E-2</v>
      </c>
      <c r="AA14" s="1">
        <v>9.5000000000000001E-2</v>
      </c>
      <c r="AB14" s="1">
        <v>8.8999999999999996E-2</v>
      </c>
      <c r="AC14" s="1"/>
    </row>
    <row r="15" spans="1:29" x14ac:dyDescent="0.25">
      <c r="A15" s="3">
        <f t="shared" si="0"/>
        <v>36</v>
      </c>
      <c r="B15" s="1">
        <v>0.629</v>
      </c>
      <c r="C15" s="1">
        <v>0.71599999999999997</v>
      </c>
      <c r="D15" s="1">
        <v>0.69299999999999995</v>
      </c>
      <c r="E15" s="1">
        <v>0.61099999999999999</v>
      </c>
      <c r="F15" s="1">
        <v>0.70799999999999996</v>
      </c>
      <c r="G15" s="1">
        <v>0.70199999999999996</v>
      </c>
      <c r="H15" s="1">
        <v>0.42399999999999999</v>
      </c>
      <c r="I15" s="1">
        <v>0.51800000000000002</v>
      </c>
      <c r="J15" s="1">
        <v>0.54900000000000004</v>
      </c>
      <c r="K15" s="1">
        <v>0.38200000000000001</v>
      </c>
      <c r="L15" s="1">
        <v>0.38400000000000001</v>
      </c>
      <c r="M15" s="1">
        <v>0.35299999999999998</v>
      </c>
      <c r="N15" s="1">
        <v>0.22800000000000001</v>
      </c>
      <c r="O15" s="1">
        <v>0.26800000000000002</v>
      </c>
      <c r="P15" s="1">
        <v>0.34699999999999998</v>
      </c>
      <c r="Q15" s="1">
        <v>0.39800000000000002</v>
      </c>
      <c r="R15" s="1">
        <v>0.40300000000000002</v>
      </c>
      <c r="S15" s="1">
        <v>0.35699999999999998</v>
      </c>
      <c r="T15" s="1">
        <v>0.23400000000000001</v>
      </c>
      <c r="U15" s="1">
        <v>0.246</v>
      </c>
      <c r="V15" s="1">
        <v>0.23599999999999999</v>
      </c>
      <c r="W15" s="1">
        <v>0.17799999999999999</v>
      </c>
      <c r="X15" s="1">
        <v>0.156</v>
      </c>
      <c r="Y15" s="1">
        <v>0.126</v>
      </c>
      <c r="Z15" s="1">
        <v>9.7000000000000003E-2</v>
      </c>
      <c r="AA15" s="1">
        <v>9.8000000000000004E-2</v>
      </c>
      <c r="AB15" s="1">
        <v>9.1999999999999998E-2</v>
      </c>
      <c r="AC15" s="1"/>
    </row>
    <row r="16" spans="1:29" x14ac:dyDescent="0.25">
      <c r="A16" s="3">
        <f t="shared" si="0"/>
        <v>39</v>
      </c>
      <c r="B16" s="1">
        <v>0.63500000000000001</v>
      </c>
      <c r="C16" s="1">
        <v>0.73</v>
      </c>
      <c r="D16" s="1">
        <v>0.70499999999999996</v>
      </c>
      <c r="E16" s="1">
        <v>0.63200000000000001</v>
      </c>
      <c r="F16" s="1">
        <v>0.73199999999999998</v>
      </c>
      <c r="G16" s="1">
        <v>0.71899999999999997</v>
      </c>
      <c r="H16" s="1">
        <v>0.45100000000000001</v>
      </c>
      <c r="I16" s="1">
        <v>0.54700000000000004</v>
      </c>
      <c r="J16" s="1">
        <v>0.57799999999999996</v>
      </c>
      <c r="K16" s="1">
        <v>0.40300000000000002</v>
      </c>
      <c r="L16" s="1">
        <v>0.40500000000000003</v>
      </c>
      <c r="M16" s="1">
        <v>0.374</v>
      </c>
      <c r="N16" s="1">
        <v>0.24</v>
      </c>
      <c r="O16" s="1">
        <v>0.28399999999999997</v>
      </c>
      <c r="P16" s="1">
        <v>0.36499999999999999</v>
      </c>
      <c r="Q16" s="1">
        <v>0.41699999999999998</v>
      </c>
      <c r="R16" s="1">
        <v>0.42399999999999999</v>
      </c>
      <c r="S16" s="1">
        <v>0.375</v>
      </c>
      <c r="T16" s="1">
        <v>0.245</v>
      </c>
      <c r="U16" s="1">
        <v>0.25700000000000001</v>
      </c>
      <c r="V16" s="1">
        <v>0.248</v>
      </c>
      <c r="W16" s="1">
        <v>0.184</v>
      </c>
      <c r="X16" s="1">
        <v>0.16300000000000001</v>
      </c>
      <c r="Y16" s="1">
        <v>0.13100000000000001</v>
      </c>
      <c r="Z16" s="1">
        <v>9.8000000000000004E-2</v>
      </c>
      <c r="AA16" s="1">
        <v>0.10199999999999999</v>
      </c>
      <c r="AB16" s="1">
        <v>9.5000000000000001E-2</v>
      </c>
      <c r="AC16" s="1"/>
    </row>
    <row r="17" spans="1:29" x14ac:dyDescent="0.25">
      <c r="A17" s="3">
        <f t="shared" si="0"/>
        <v>42</v>
      </c>
      <c r="B17" s="1">
        <v>0.64100000000000001</v>
      </c>
      <c r="C17" s="1">
        <v>0.74299999999999999</v>
      </c>
      <c r="D17" s="1">
        <v>0.71399999999999997</v>
      </c>
      <c r="E17" s="1">
        <v>0.65100000000000002</v>
      </c>
      <c r="F17" s="1">
        <v>0.751</v>
      </c>
      <c r="G17" s="1">
        <v>0.73299999999999998</v>
      </c>
      <c r="H17" s="1">
        <v>0.47399999999999998</v>
      </c>
      <c r="I17" s="1">
        <v>0.57399999999999995</v>
      </c>
      <c r="J17" s="1">
        <v>0.60299999999999998</v>
      </c>
      <c r="K17" s="1">
        <v>0.42399999999999999</v>
      </c>
      <c r="L17" s="1">
        <v>0.42499999999999999</v>
      </c>
      <c r="M17" s="1">
        <v>0.39400000000000002</v>
      </c>
      <c r="N17" s="1">
        <v>0.251</v>
      </c>
      <c r="O17" s="1">
        <v>0.29899999999999999</v>
      </c>
      <c r="P17" s="1">
        <v>0.38200000000000001</v>
      </c>
      <c r="Q17" s="1">
        <v>0.437</v>
      </c>
      <c r="R17" s="1">
        <v>0.44400000000000001</v>
      </c>
      <c r="S17" s="1">
        <v>0.39100000000000001</v>
      </c>
      <c r="T17" s="1">
        <v>0.25700000000000001</v>
      </c>
      <c r="U17" s="1">
        <v>0.26900000000000002</v>
      </c>
      <c r="V17" s="1">
        <v>0.26100000000000001</v>
      </c>
      <c r="W17" s="1">
        <v>0.19</v>
      </c>
      <c r="X17" s="1">
        <v>0.16900000000000001</v>
      </c>
      <c r="Y17" s="1">
        <v>0.13600000000000001</v>
      </c>
      <c r="Z17" s="1">
        <v>0.1</v>
      </c>
      <c r="AA17" s="1">
        <v>0.104</v>
      </c>
      <c r="AB17" s="1">
        <v>9.8000000000000004E-2</v>
      </c>
      <c r="AC17" s="1"/>
    </row>
    <row r="18" spans="1:29" x14ac:dyDescent="0.25">
      <c r="A18" s="3">
        <f t="shared" si="0"/>
        <v>45</v>
      </c>
      <c r="B18" s="1">
        <v>0.64400000000000002</v>
      </c>
      <c r="C18" s="1">
        <v>0.752</v>
      </c>
      <c r="D18" s="1">
        <v>0.72199999999999998</v>
      </c>
      <c r="E18" s="1">
        <v>0.66900000000000004</v>
      </c>
      <c r="F18" s="1">
        <v>0.76800000000000002</v>
      </c>
      <c r="G18" s="1">
        <v>0.74399999999999999</v>
      </c>
      <c r="H18" s="1">
        <v>0.498</v>
      </c>
      <c r="I18" s="1">
        <v>0.59799999999999998</v>
      </c>
      <c r="J18" s="1">
        <v>0.625</v>
      </c>
      <c r="K18" s="1">
        <v>0.44400000000000001</v>
      </c>
      <c r="L18" s="1">
        <v>0.44500000000000001</v>
      </c>
      <c r="M18" s="1">
        <v>0.41499999999999998</v>
      </c>
      <c r="N18" s="1">
        <v>0.26200000000000001</v>
      </c>
      <c r="O18" s="1">
        <v>0.314</v>
      </c>
      <c r="P18" s="1">
        <v>0.39900000000000002</v>
      </c>
      <c r="Q18" s="1">
        <v>0.45500000000000002</v>
      </c>
      <c r="R18" s="1">
        <v>0.46400000000000002</v>
      </c>
      <c r="S18" s="1">
        <v>0.40400000000000003</v>
      </c>
      <c r="T18" s="1">
        <v>0.26700000000000002</v>
      </c>
      <c r="U18" s="1">
        <v>0.28100000000000003</v>
      </c>
      <c r="V18" s="1">
        <v>0.27400000000000002</v>
      </c>
      <c r="W18" s="1">
        <v>0.19600000000000001</v>
      </c>
      <c r="X18" s="1">
        <v>0.17499999999999999</v>
      </c>
      <c r="Y18" s="1">
        <v>0.14099999999999999</v>
      </c>
      <c r="Z18" s="1">
        <v>0.10299999999999999</v>
      </c>
      <c r="AA18" s="1">
        <v>0.107</v>
      </c>
      <c r="AB18" s="1">
        <v>0.10199999999999999</v>
      </c>
      <c r="AC18" s="1"/>
    </row>
    <row r="19" spans="1:29" x14ac:dyDescent="0.25">
      <c r="A19" s="3">
        <f t="shared" si="0"/>
        <v>48</v>
      </c>
      <c r="B19" s="1">
        <v>0.64700000000000002</v>
      </c>
      <c r="C19" s="1">
        <v>0.75900000000000001</v>
      </c>
      <c r="D19" s="1">
        <v>0.72699999999999998</v>
      </c>
      <c r="E19" s="1">
        <v>0.68500000000000005</v>
      </c>
      <c r="F19" s="1">
        <v>0.78200000000000003</v>
      </c>
      <c r="G19" s="1">
        <v>0.752</v>
      </c>
      <c r="H19" s="1">
        <v>0.51900000000000002</v>
      </c>
      <c r="I19" s="1">
        <v>0.621</v>
      </c>
      <c r="J19" s="1">
        <v>0.64500000000000002</v>
      </c>
      <c r="K19" s="1">
        <v>0.46300000000000002</v>
      </c>
      <c r="L19" s="1">
        <v>0.46300000000000002</v>
      </c>
      <c r="M19" s="1">
        <v>0.435</v>
      </c>
      <c r="N19" s="1">
        <v>0.27300000000000002</v>
      </c>
      <c r="O19" s="1">
        <v>0.32900000000000001</v>
      </c>
      <c r="P19" s="1">
        <v>0.41499999999999998</v>
      </c>
      <c r="Q19" s="1">
        <v>0.47199999999999998</v>
      </c>
      <c r="R19" s="1">
        <v>0.48699999999999999</v>
      </c>
      <c r="S19" s="1">
        <v>0.41399999999999998</v>
      </c>
      <c r="T19" s="1">
        <v>0.28000000000000003</v>
      </c>
      <c r="U19" s="1">
        <v>0.29299999999999998</v>
      </c>
      <c r="V19" s="1">
        <v>0.28599999999999998</v>
      </c>
      <c r="W19" s="1">
        <v>0.20100000000000001</v>
      </c>
      <c r="X19" s="1">
        <v>0.182</v>
      </c>
      <c r="Y19" s="1">
        <v>0.14699999999999999</v>
      </c>
      <c r="Z19" s="1">
        <v>0.105</v>
      </c>
      <c r="AA19" s="1">
        <v>0.11</v>
      </c>
      <c r="AB19" s="1">
        <v>0.105</v>
      </c>
      <c r="AC19" s="1"/>
    </row>
    <row r="20" spans="1:29" x14ac:dyDescent="0.25">
      <c r="A20" s="3">
        <f t="shared" si="0"/>
        <v>51</v>
      </c>
      <c r="B20" s="1">
        <v>0.64800000000000002</v>
      </c>
      <c r="C20" s="1">
        <v>0.76500000000000001</v>
      </c>
      <c r="D20" s="1">
        <v>0.73099999999999998</v>
      </c>
      <c r="E20" s="1">
        <v>0.7</v>
      </c>
      <c r="F20" s="1">
        <v>0.79300000000000004</v>
      </c>
      <c r="G20" s="1">
        <v>0.75800000000000001</v>
      </c>
      <c r="H20" s="1">
        <v>0.53900000000000003</v>
      </c>
      <c r="I20" s="1">
        <v>0.64200000000000002</v>
      </c>
      <c r="J20" s="1">
        <v>0.66400000000000003</v>
      </c>
      <c r="K20" s="1">
        <v>0.48199999999999998</v>
      </c>
      <c r="L20" s="1">
        <v>0.47899999999999998</v>
      </c>
      <c r="M20" s="1">
        <v>0.45400000000000001</v>
      </c>
      <c r="N20" s="1">
        <v>0.28299999999999997</v>
      </c>
      <c r="O20" s="1">
        <v>0.34499999999999997</v>
      </c>
      <c r="P20" s="1">
        <v>0.43</v>
      </c>
      <c r="Q20" s="1">
        <v>0.49</v>
      </c>
      <c r="R20" s="1">
        <v>0.50800000000000001</v>
      </c>
      <c r="S20" s="1">
        <v>0.42699999999999999</v>
      </c>
      <c r="T20" s="1">
        <v>0.28999999999999998</v>
      </c>
      <c r="U20" s="1">
        <v>0.30499999999999999</v>
      </c>
      <c r="V20" s="1">
        <v>0.29899999999999999</v>
      </c>
      <c r="W20" s="1">
        <v>0.20799999999999999</v>
      </c>
      <c r="X20" s="1">
        <v>0.188</v>
      </c>
      <c r="Y20" s="1">
        <v>0.152</v>
      </c>
      <c r="Z20" s="1">
        <v>0.107</v>
      </c>
      <c r="AA20" s="1">
        <v>0.113</v>
      </c>
      <c r="AB20" s="1">
        <v>0.108</v>
      </c>
      <c r="AC20" s="1"/>
    </row>
    <row r="21" spans="1:29" x14ac:dyDescent="0.25">
      <c r="A21" s="3">
        <f t="shared" si="0"/>
        <v>54</v>
      </c>
      <c r="B21" s="1">
        <v>0.64900000000000002</v>
      </c>
      <c r="C21" s="1">
        <v>0.76900000000000002</v>
      </c>
      <c r="D21" s="1">
        <v>0.73299999999999998</v>
      </c>
      <c r="E21" s="1">
        <v>0.71299999999999997</v>
      </c>
      <c r="F21" s="1">
        <v>0.80100000000000005</v>
      </c>
      <c r="G21" s="1">
        <v>0.76300000000000001</v>
      </c>
      <c r="H21" s="1">
        <v>0.55800000000000005</v>
      </c>
      <c r="I21" s="1">
        <v>0.66200000000000003</v>
      </c>
      <c r="J21" s="1">
        <v>0.68</v>
      </c>
      <c r="K21" s="1">
        <v>0.5</v>
      </c>
      <c r="L21" s="1">
        <v>0.49399999999999999</v>
      </c>
      <c r="M21" s="1">
        <v>0.47299999999999998</v>
      </c>
      <c r="N21" s="1">
        <v>0.29399999999999998</v>
      </c>
      <c r="O21" s="1">
        <v>0.36</v>
      </c>
      <c r="P21" s="1">
        <v>0.44400000000000001</v>
      </c>
      <c r="Q21" s="1">
        <v>0.50700000000000001</v>
      </c>
      <c r="R21" s="1">
        <v>0.52900000000000003</v>
      </c>
      <c r="S21" s="1">
        <v>0.44400000000000001</v>
      </c>
      <c r="T21" s="1">
        <v>0.30199999999999999</v>
      </c>
      <c r="U21" s="1">
        <v>0.316</v>
      </c>
      <c r="V21" s="1">
        <v>0.312</v>
      </c>
      <c r="W21" s="1">
        <v>0.21299999999999999</v>
      </c>
      <c r="X21" s="1">
        <v>0.19400000000000001</v>
      </c>
      <c r="Y21" s="1">
        <v>0.157</v>
      </c>
      <c r="Z21" s="1">
        <v>0.11</v>
      </c>
      <c r="AA21" s="1">
        <v>0.11600000000000001</v>
      </c>
      <c r="AB21" s="1">
        <v>0.111</v>
      </c>
      <c r="AC21" s="1"/>
    </row>
    <row r="22" spans="1:29" x14ac:dyDescent="0.25">
      <c r="A22" s="3">
        <f t="shared" si="0"/>
        <v>57</v>
      </c>
      <c r="B22" s="1">
        <v>0.64900000000000002</v>
      </c>
      <c r="C22" s="1">
        <v>0.77100000000000002</v>
      </c>
      <c r="D22" s="1">
        <v>0.73499999999999999</v>
      </c>
      <c r="E22" s="1">
        <v>0.72399999999999998</v>
      </c>
      <c r="F22" s="1">
        <v>0.80800000000000005</v>
      </c>
      <c r="G22" s="1">
        <v>0.76600000000000001</v>
      </c>
      <c r="H22" s="1">
        <v>0.57499999999999996</v>
      </c>
      <c r="I22" s="1">
        <v>0.68</v>
      </c>
      <c r="J22" s="1">
        <v>0.69399999999999995</v>
      </c>
      <c r="K22" s="1">
        <v>0.51700000000000002</v>
      </c>
      <c r="L22" s="1">
        <v>0.51</v>
      </c>
      <c r="M22" s="1">
        <v>0.49099999999999999</v>
      </c>
      <c r="N22" s="1">
        <v>0.30599999999999999</v>
      </c>
      <c r="O22" s="1">
        <v>0.375</v>
      </c>
      <c r="P22" s="1">
        <v>0.46</v>
      </c>
      <c r="Q22" s="1">
        <v>0.52400000000000002</v>
      </c>
      <c r="R22" s="1">
        <v>0.54800000000000004</v>
      </c>
      <c r="S22" s="1">
        <v>0.46</v>
      </c>
      <c r="T22" s="1">
        <v>0.314</v>
      </c>
      <c r="U22" s="1">
        <v>0.32900000000000001</v>
      </c>
      <c r="V22" s="1">
        <v>0.32400000000000001</v>
      </c>
      <c r="W22" s="1">
        <v>0.219</v>
      </c>
      <c r="X22" s="1">
        <v>0.2</v>
      </c>
      <c r="Y22" s="1">
        <v>0.16300000000000001</v>
      </c>
      <c r="Z22" s="1">
        <v>0.113</v>
      </c>
      <c r="AA22" s="1">
        <v>0.12</v>
      </c>
      <c r="AB22" s="1">
        <v>0.115</v>
      </c>
      <c r="AC22" s="1"/>
    </row>
    <row r="23" spans="1:29" x14ac:dyDescent="0.25">
      <c r="A23" s="3">
        <f t="shared" si="0"/>
        <v>60</v>
      </c>
      <c r="B23" s="1">
        <v>0.64800000000000002</v>
      </c>
      <c r="C23" s="1">
        <v>0.77400000000000002</v>
      </c>
      <c r="D23" s="1">
        <v>0.73499999999999999</v>
      </c>
      <c r="E23" s="1">
        <v>0.73299999999999998</v>
      </c>
      <c r="F23" s="1">
        <v>0.81299999999999994</v>
      </c>
      <c r="G23" s="1">
        <v>0.76800000000000002</v>
      </c>
      <c r="H23" s="1">
        <v>0.59299999999999997</v>
      </c>
      <c r="I23" s="1">
        <v>0.69599999999999995</v>
      </c>
      <c r="J23" s="1">
        <v>0.70899999999999996</v>
      </c>
      <c r="K23" s="1">
        <v>0.53300000000000003</v>
      </c>
      <c r="L23" s="1">
        <v>0.52700000000000002</v>
      </c>
      <c r="M23" s="1">
        <v>0.50800000000000001</v>
      </c>
      <c r="N23" s="1">
        <v>0.317</v>
      </c>
      <c r="O23" s="1">
        <v>0.38900000000000001</v>
      </c>
      <c r="P23" s="1">
        <v>0.47499999999999998</v>
      </c>
      <c r="Q23" s="1">
        <v>0.54100000000000004</v>
      </c>
      <c r="R23" s="1">
        <v>0.56699999999999995</v>
      </c>
      <c r="S23" s="1">
        <v>0.47699999999999998</v>
      </c>
      <c r="T23" s="1">
        <v>0.32600000000000001</v>
      </c>
      <c r="U23" s="1">
        <v>0.34</v>
      </c>
      <c r="V23" s="1">
        <v>0.33700000000000002</v>
      </c>
      <c r="W23" s="1">
        <v>0.22500000000000001</v>
      </c>
      <c r="X23" s="1">
        <v>0.20699999999999999</v>
      </c>
      <c r="Y23" s="1">
        <v>0.16800000000000001</v>
      </c>
      <c r="Z23" s="1">
        <v>0.115</v>
      </c>
      <c r="AA23" s="1">
        <v>0.124</v>
      </c>
      <c r="AB23" s="1">
        <v>0.11799999999999999</v>
      </c>
      <c r="AC23" s="1"/>
    </row>
    <row r="24" spans="1:29" x14ac:dyDescent="0.25">
      <c r="A24" s="7"/>
      <c r="B24">
        <f>SLOPE(B3:B10, $A$3:$A$10)</f>
        <v>1.4694444444444444E-2</v>
      </c>
      <c r="C24">
        <f t="shared" ref="C24:AB24" si="1">SLOPE(C3:C10, $A$3:$A$10)</f>
        <v>1.6769841269841268E-2</v>
      </c>
      <c r="D24">
        <f t="shared" si="1"/>
        <v>1.734920634920635E-2</v>
      </c>
      <c r="E24">
        <f t="shared" si="1"/>
        <v>1.2710317460317458E-2</v>
      </c>
      <c r="F24">
        <f t="shared" si="1"/>
        <v>1.5063492063492064E-2</v>
      </c>
      <c r="G24">
        <f t="shared" si="1"/>
        <v>1.5507936507936509E-2</v>
      </c>
      <c r="H24">
        <f t="shared" si="1"/>
        <v>8.1984126984126996E-3</v>
      </c>
      <c r="I24">
        <f t="shared" si="1"/>
        <v>1.0746031746031745E-2</v>
      </c>
      <c r="J24">
        <f t="shared" si="1"/>
        <v>1.0964285714285715E-2</v>
      </c>
      <c r="K24">
        <f t="shared" si="1"/>
        <v>7.293650793650794E-3</v>
      </c>
      <c r="L24">
        <f t="shared" si="1"/>
        <v>7.1904761904761907E-3</v>
      </c>
      <c r="M24">
        <f t="shared" si="1"/>
        <v>6.4444444444444445E-3</v>
      </c>
      <c r="N24">
        <f t="shared" si="1"/>
        <v>3.5436507936507933E-3</v>
      </c>
      <c r="O24">
        <f t="shared" si="1"/>
        <v>4.8333333333333336E-3</v>
      </c>
      <c r="P24">
        <f t="shared" si="1"/>
        <v>6.797619047619048E-3</v>
      </c>
      <c r="Q24">
        <f t="shared" si="1"/>
        <v>7.5436507936507925E-3</v>
      </c>
      <c r="R24">
        <f t="shared" si="1"/>
        <v>7.7341269841269839E-3</v>
      </c>
      <c r="S24">
        <f t="shared" si="1"/>
        <v>6.8928571428571433E-3</v>
      </c>
      <c r="T24">
        <f t="shared" si="1"/>
        <v>3.3611111111111116E-3</v>
      </c>
      <c r="U24">
        <f t="shared" si="1"/>
        <v>3.9246031746031744E-3</v>
      </c>
      <c r="V24">
        <f t="shared" si="1"/>
        <v>3.8174603174603171E-3</v>
      </c>
      <c r="W24">
        <f t="shared" si="1"/>
        <v>1.892857142857143E-3</v>
      </c>
      <c r="X24">
        <f t="shared" si="1"/>
        <v>1.8492063492063493E-3</v>
      </c>
      <c r="Y24">
        <f t="shared" si="1"/>
        <v>1.6785714285714281E-3</v>
      </c>
      <c r="Z24">
        <f t="shared" si="1"/>
        <v>6.0714285714285688E-4</v>
      </c>
      <c r="AA24">
        <f t="shared" si="1"/>
        <v>7.8174603174603174E-4</v>
      </c>
      <c r="AB24">
        <f t="shared" si="1"/>
        <v>8.9682539682539673E-4</v>
      </c>
      <c r="AC24" s="8"/>
    </row>
    <row r="25" spans="1:29" x14ac:dyDescent="0.25">
      <c r="B25">
        <f>AVERAGE(B24:D24)</f>
        <v>1.627116402116402E-2</v>
      </c>
      <c r="E25">
        <f>AVERAGE(E24:G24)</f>
        <v>1.4427248677248677E-2</v>
      </c>
      <c r="H25">
        <f>AVERAGE(H24:J24)</f>
        <v>9.9695767195767202E-3</v>
      </c>
      <c r="K25">
        <f>AVERAGE(K24:M24)</f>
        <v>6.9761904761904761E-3</v>
      </c>
      <c r="N25">
        <f>AVERAGE(N24:P24)</f>
        <v>5.0582010582010577E-3</v>
      </c>
      <c r="Q25">
        <f>AVERAGE(Q24:S24)</f>
        <v>7.3902116402116387E-3</v>
      </c>
      <c r="T25">
        <f>AVERAGE(T24:V24)</f>
        <v>3.701058201058201E-3</v>
      </c>
      <c r="W25">
        <f>AVERAGE(W24:Y24)</f>
        <v>1.8068783068783069E-3</v>
      </c>
      <c r="Z25">
        <f>AVERAGE(Z24:AB24)</f>
        <v>7.6190476190476182E-4</v>
      </c>
    </row>
    <row r="29" spans="1:29" x14ac:dyDescent="0.25">
      <c r="A29" s="2" t="s">
        <v>8</v>
      </c>
      <c r="B29">
        <v>0</v>
      </c>
      <c r="C29">
        <v>10</v>
      </c>
      <c r="D29">
        <v>30</v>
      </c>
      <c r="E29">
        <v>60</v>
      </c>
      <c r="F29">
        <v>90</v>
      </c>
      <c r="G29">
        <v>120</v>
      </c>
      <c r="H29">
        <v>180</v>
      </c>
      <c r="I29">
        <v>300</v>
      </c>
      <c r="J29">
        <v>600</v>
      </c>
    </row>
    <row r="30" spans="1:29" x14ac:dyDescent="0.25">
      <c r="A30" s="2" t="s">
        <v>9</v>
      </c>
      <c r="B30">
        <f>B25</f>
        <v>1.627116402116402E-2</v>
      </c>
      <c r="C30">
        <f>E25</f>
        <v>1.4427248677248677E-2</v>
      </c>
      <c r="D30">
        <f>H25</f>
        <v>9.9695767195767202E-3</v>
      </c>
      <c r="E30">
        <f>K25</f>
        <v>6.9761904761904761E-3</v>
      </c>
      <c r="F30">
        <f>N25</f>
        <v>5.0582010582010577E-3</v>
      </c>
      <c r="G30">
        <f>Q25</f>
        <v>7.3902116402116387E-3</v>
      </c>
      <c r="H30">
        <f>T25</f>
        <v>3.701058201058201E-3</v>
      </c>
      <c r="I30">
        <f>W25</f>
        <v>1.8068783068783069E-3</v>
      </c>
      <c r="J30">
        <f>Z25</f>
        <v>7.6190476190476182E-4</v>
      </c>
    </row>
    <row r="31" spans="1:29" x14ac:dyDescent="0.25">
      <c r="A31" s="2" t="s">
        <v>0</v>
      </c>
      <c r="B31" s="4">
        <f>B30/$B$30</f>
        <v>1</v>
      </c>
      <c r="C31" s="4">
        <f t="shared" ref="C31:D31" si="2">C30/$B$30</f>
        <v>0.88667588000975539</v>
      </c>
      <c r="D31" s="4">
        <f t="shared" si="2"/>
        <v>0.61271441346232025</v>
      </c>
      <c r="E31" s="4">
        <f t="shared" ref="E31:J31" si="3">E30/$B$30</f>
        <v>0.4287456304365499</v>
      </c>
      <c r="F31" s="4">
        <f t="shared" si="3"/>
        <v>0.31086903503780178</v>
      </c>
      <c r="G31" s="4">
        <f t="shared" si="3"/>
        <v>0.45419071620193474</v>
      </c>
      <c r="H31" s="4">
        <f t="shared" si="3"/>
        <v>0.22746118201772217</v>
      </c>
      <c r="I31" s="4">
        <f t="shared" si="3"/>
        <v>0.11104788228599302</v>
      </c>
      <c r="J31" s="4">
        <f t="shared" si="3"/>
        <v>4.6825461344606127E-2</v>
      </c>
    </row>
    <row r="32" spans="1:29" x14ac:dyDescent="0.25">
      <c r="B32" s="4"/>
      <c r="C32" s="4"/>
      <c r="D32" s="4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</sheetData>
  <mergeCells count="18">
    <mergeCell ref="Q1:S1"/>
    <mergeCell ref="T1:V1"/>
    <mergeCell ref="W1:Y1"/>
    <mergeCell ref="Z1:AB1"/>
    <mergeCell ref="B1:D1"/>
    <mergeCell ref="E1:G1"/>
    <mergeCell ref="H1:J1"/>
    <mergeCell ref="K1:M1"/>
    <mergeCell ref="N1:P1"/>
    <mergeCell ref="T2:V2"/>
    <mergeCell ref="W2:Y2"/>
    <mergeCell ref="Z2:AB2"/>
    <mergeCell ref="B2:D2"/>
    <mergeCell ref="E2:G2"/>
    <mergeCell ref="H2:J2"/>
    <mergeCell ref="K2:M2"/>
    <mergeCell ref="N2:P2"/>
    <mergeCell ref="Q2:S2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topLeftCell="N1" workbookViewId="0">
      <selection activeCell="B1" sqref="B1:AB1"/>
    </sheetView>
  </sheetViews>
  <sheetFormatPr baseColWidth="10" defaultRowHeight="15" x14ac:dyDescent="0.25"/>
  <cols>
    <col min="1" max="1" width="22.42578125" style="2" customWidth="1"/>
  </cols>
  <sheetData>
    <row r="1" spans="1:29" x14ac:dyDescent="0.25">
      <c r="B1" s="10">
        <v>0</v>
      </c>
      <c r="C1" s="10"/>
      <c r="D1" s="10"/>
      <c r="E1" s="10">
        <v>10</v>
      </c>
      <c r="F1" s="10"/>
      <c r="G1" s="10"/>
      <c r="H1" s="10">
        <v>30</v>
      </c>
      <c r="I1" s="10"/>
      <c r="J1" s="10"/>
      <c r="K1" s="10">
        <v>60</v>
      </c>
      <c r="L1" s="10"/>
      <c r="M1" s="10"/>
      <c r="N1" s="10">
        <v>90</v>
      </c>
      <c r="O1" s="10"/>
      <c r="P1" s="10"/>
      <c r="Q1" s="9">
        <v>120</v>
      </c>
      <c r="R1" s="9"/>
      <c r="S1" s="9"/>
      <c r="T1" s="9">
        <v>180</v>
      </c>
      <c r="U1" s="9"/>
      <c r="V1" s="9"/>
      <c r="W1" s="9">
        <v>300</v>
      </c>
      <c r="X1" s="9"/>
      <c r="Y1" s="9"/>
      <c r="Z1" s="9">
        <v>600</v>
      </c>
      <c r="AA1" s="9"/>
      <c r="AB1" s="9"/>
    </row>
    <row r="2" spans="1:29" x14ac:dyDescent="0.25">
      <c r="A2" s="2" t="s">
        <v>7</v>
      </c>
      <c r="B2" s="10">
        <v>0</v>
      </c>
      <c r="C2" s="10"/>
      <c r="D2" s="10"/>
      <c r="E2" s="10">
        <v>10</v>
      </c>
      <c r="F2" s="10"/>
      <c r="G2" s="10"/>
      <c r="H2" s="10">
        <v>30</v>
      </c>
      <c r="I2" s="10"/>
      <c r="J2" s="10"/>
      <c r="K2" s="10">
        <v>60</v>
      </c>
      <c r="L2" s="10"/>
      <c r="M2" s="10"/>
      <c r="N2" s="10">
        <v>90</v>
      </c>
      <c r="O2" s="10"/>
      <c r="P2" s="10"/>
      <c r="Q2" s="9">
        <v>120</v>
      </c>
      <c r="R2" s="9"/>
      <c r="S2" s="9"/>
      <c r="T2" s="9">
        <v>180</v>
      </c>
      <c r="U2" s="9"/>
      <c r="V2" s="9"/>
      <c r="W2" s="9">
        <v>300</v>
      </c>
      <c r="X2" s="9"/>
      <c r="Y2" s="9"/>
      <c r="Z2" s="9">
        <v>600</v>
      </c>
      <c r="AA2" s="9"/>
      <c r="AB2" s="9"/>
    </row>
    <row r="3" spans="1:29" x14ac:dyDescent="0.25">
      <c r="A3" s="3">
        <v>0</v>
      </c>
      <c r="B3" s="1">
        <v>0.32</v>
      </c>
      <c r="C3" s="1">
        <v>0.28000000000000003</v>
      </c>
      <c r="D3" s="1">
        <v>0.29599999999999999</v>
      </c>
      <c r="E3" s="1">
        <v>0.158</v>
      </c>
      <c r="F3" s="1">
        <v>0.214</v>
      </c>
      <c r="G3" s="1">
        <v>0.16700000000000001</v>
      </c>
      <c r="H3" s="1">
        <v>0.10199999999999999</v>
      </c>
      <c r="I3" s="1">
        <v>9.4E-2</v>
      </c>
      <c r="J3" s="1">
        <v>0.13700000000000001</v>
      </c>
      <c r="K3" s="1">
        <v>7.1999999999999995E-2</v>
      </c>
      <c r="L3" s="1">
        <v>6.6000000000000003E-2</v>
      </c>
      <c r="M3" s="1">
        <v>6.4000000000000001E-2</v>
      </c>
      <c r="N3" s="1">
        <v>5.0999999999999997E-2</v>
      </c>
      <c r="O3" s="1">
        <v>4.8000000000000001E-2</v>
      </c>
      <c r="P3" s="1">
        <v>4.2000000000000003E-2</v>
      </c>
      <c r="Q3" s="1">
        <v>5.7000000000000002E-2</v>
      </c>
      <c r="R3" s="1">
        <v>4.4999999999999998E-2</v>
      </c>
      <c r="S3" s="1">
        <v>4.9000000000000002E-2</v>
      </c>
      <c r="T3" s="1">
        <v>6.3E-2</v>
      </c>
      <c r="U3" s="1">
        <v>5.8000000000000003E-2</v>
      </c>
      <c r="V3" s="1">
        <v>5.2999999999999999E-2</v>
      </c>
      <c r="W3" s="1">
        <v>5.2999999999999999E-2</v>
      </c>
      <c r="X3" s="1">
        <v>4.5999999999999999E-2</v>
      </c>
      <c r="Y3" s="1">
        <v>4.1000000000000002E-2</v>
      </c>
      <c r="Z3" s="1">
        <v>0.04</v>
      </c>
      <c r="AA3" s="1">
        <v>3.9E-2</v>
      </c>
      <c r="AB3" s="1">
        <v>3.9E-2</v>
      </c>
      <c r="AC3" s="1"/>
    </row>
    <row r="4" spans="1:29" x14ac:dyDescent="0.25">
      <c r="A4" s="3">
        <f>A3+3</f>
        <v>3</v>
      </c>
      <c r="B4" s="1">
        <v>0.38600000000000001</v>
      </c>
      <c r="C4" s="1">
        <v>0.34799999999999998</v>
      </c>
      <c r="D4" s="1">
        <v>0.38400000000000001</v>
      </c>
      <c r="E4" s="1">
        <v>0.19700000000000001</v>
      </c>
      <c r="F4" s="1">
        <v>0.26800000000000002</v>
      </c>
      <c r="G4" s="1">
        <v>0.215</v>
      </c>
      <c r="H4" s="1">
        <v>0.121</v>
      </c>
      <c r="I4" s="1">
        <v>0.111</v>
      </c>
      <c r="J4" s="1">
        <v>0.17199999999999999</v>
      </c>
      <c r="K4" s="1">
        <v>7.5999999999999998E-2</v>
      </c>
      <c r="L4" s="1">
        <v>7.0999999999999994E-2</v>
      </c>
      <c r="M4" s="1">
        <v>7.0999999999999994E-2</v>
      </c>
      <c r="N4" s="1">
        <v>5.0999999999999997E-2</v>
      </c>
      <c r="O4" s="1">
        <v>4.8000000000000001E-2</v>
      </c>
      <c r="P4" s="1">
        <v>4.2000000000000003E-2</v>
      </c>
      <c r="Q4" s="1">
        <v>5.8000000000000003E-2</v>
      </c>
      <c r="R4" s="1">
        <v>4.5999999999999999E-2</v>
      </c>
      <c r="S4" s="1">
        <v>5.1999999999999998E-2</v>
      </c>
      <c r="T4" s="1">
        <v>6.5000000000000002E-2</v>
      </c>
      <c r="U4" s="1">
        <v>0.06</v>
      </c>
      <c r="V4" s="1">
        <v>5.6000000000000001E-2</v>
      </c>
      <c r="W4" s="1">
        <v>5.5E-2</v>
      </c>
      <c r="X4" s="1">
        <v>4.7E-2</v>
      </c>
      <c r="Y4" s="1">
        <v>4.2000000000000003E-2</v>
      </c>
      <c r="Z4" s="1">
        <v>0.04</v>
      </c>
      <c r="AA4" s="1">
        <v>0.04</v>
      </c>
      <c r="AB4" s="1">
        <v>3.9E-2</v>
      </c>
      <c r="AC4" s="1"/>
    </row>
    <row r="5" spans="1:29" x14ac:dyDescent="0.25">
      <c r="A5" s="3">
        <f t="shared" ref="A5:A23" si="0">A4+3</f>
        <v>6</v>
      </c>
      <c r="B5" s="1">
        <v>0.443</v>
      </c>
      <c r="C5" s="1">
        <v>0.41099999999999998</v>
      </c>
      <c r="D5" s="1">
        <v>0.45200000000000001</v>
      </c>
      <c r="E5" s="1">
        <v>0.23699999999999999</v>
      </c>
      <c r="F5" s="1">
        <v>0.31900000000000001</v>
      </c>
      <c r="G5" s="1">
        <v>0.26200000000000001</v>
      </c>
      <c r="H5" s="1">
        <v>0.14099999999999999</v>
      </c>
      <c r="I5" s="1">
        <v>0.126</v>
      </c>
      <c r="J5" s="1">
        <v>0.20699999999999999</v>
      </c>
      <c r="K5" s="1">
        <v>8.1000000000000003E-2</v>
      </c>
      <c r="L5" s="1">
        <v>7.6999999999999999E-2</v>
      </c>
      <c r="M5" s="1">
        <v>7.8E-2</v>
      </c>
      <c r="N5" s="1">
        <v>5.1999999999999998E-2</v>
      </c>
      <c r="O5" s="1">
        <v>4.9000000000000002E-2</v>
      </c>
      <c r="P5" s="1">
        <v>4.2000000000000003E-2</v>
      </c>
      <c r="Q5" s="1">
        <v>5.8000000000000003E-2</v>
      </c>
      <c r="R5" s="1">
        <v>4.8000000000000001E-2</v>
      </c>
      <c r="S5" s="1">
        <v>5.2999999999999999E-2</v>
      </c>
      <c r="T5" s="1">
        <v>6.6000000000000003E-2</v>
      </c>
      <c r="U5" s="1">
        <v>6.3E-2</v>
      </c>
      <c r="V5" s="1">
        <v>5.8000000000000003E-2</v>
      </c>
      <c r="W5" s="1">
        <v>5.6000000000000001E-2</v>
      </c>
      <c r="X5" s="1">
        <v>4.8000000000000001E-2</v>
      </c>
      <c r="Y5" s="1">
        <v>4.2000000000000003E-2</v>
      </c>
      <c r="Z5" s="1">
        <v>0.04</v>
      </c>
      <c r="AA5" s="1">
        <v>0.04</v>
      </c>
      <c r="AB5" s="1">
        <v>3.7999999999999999E-2</v>
      </c>
      <c r="AC5" s="1"/>
    </row>
    <row r="6" spans="1:29" x14ac:dyDescent="0.25">
      <c r="A6" s="3">
        <f t="shared" si="0"/>
        <v>9</v>
      </c>
      <c r="B6" s="1">
        <v>0.495</v>
      </c>
      <c r="C6" s="1">
        <v>0.47099999999999997</v>
      </c>
      <c r="D6" s="1">
        <v>0.51100000000000001</v>
      </c>
      <c r="E6" s="1">
        <v>0.28000000000000003</v>
      </c>
      <c r="F6" s="1">
        <v>0.36699999999999999</v>
      </c>
      <c r="G6" s="1">
        <v>0.30399999999999999</v>
      </c>
      <c r="H6" s="1">
        <v>0.161</v>
      </c>
      <c r="I6" s="1">
        <v>0.14399999999999999</v>
      </c>
      <c r="J6" s="1">
        <v>0.24099999999999999</v>
      </c>
      <c r="K6" s="1">
        <v>8.5000000000000006E-2</v>
      </c>
      <c r="L6" s="1">
        <v>8.3000000000000004E-2</v>
      </c>
      <c r="M6" s="1">
        <v>8.5000000000000006E-2</v>
      </c>
      <c r="N6" s="1">
        <v>5.3999999999999999E-2</v>
      </c>
      <c r="O6" s="1">
        <v>5.0999999999999997E-2</v>
      </c>
      <c r="P6" s="1">
        <v>4.3999999999999997E-2</v>
      </c>
      <c r="Q6" s="1">
        <v>0.06</v>
      </c>
      <c r="R6" s="1">
        <v>4.9000000000000002E-2</v>
      </c>
      <c r="S6" s="1">
        <v>5.6000000000000001E-2</v>
      </c>
      <c r="T6" s="1">
        <v>6.8000000000000005E-2</v>
      </c>
      <c r="U6" s="1">
        <v>6.7000000000000004E-2</v>
      </c>
      <c r="V6" s="1">
        <v>6.2E-2</v>
      </c>
      <c r="W6" s="1">
        <v>5.7000000000000002E-2</v>
      </c>
      <c r="X6" s="1">
        <v>4.8000000000000001E-2</v>
      </c>
      <c r="Y6" s="1">
        <v>4.2999999999999997E-2</v>
      </c>
      <c r="Z6" s="1">
        <v>0.04</v>
      </c>
      <c r="AA6" s="1">
        <v>0.04</v>
      </c>
      <c r="AB6" s="1">
        <v>3.7999999999999999E-2</v>
      </c>
      <c r="AC6" s="1"/>
    </row>
    <row r="7" spans="1:29" x14ac:dyDescent="0.25">
      <c r="A7" s="3">
        <f t="shared" si="0"/>
        <v>12</v>
      </c>
      <c r="B7" s="1">
        <v>0.54</v>
      </c>
      <c r="C7" s="1">
        <v>0.52700000000000002</v>
      </c>
      <c r="D7" s="1">
        <v>0.56399999999999995</v>
      </c>
      <c r="E7" s="1">
        <v>0.32500000000000001</v>
      </c>
      <c r="F7" s="1">
        <v>0.40600000000000003</v>
      </c>
      <c r="G7" s="1">
        <v>0.34100000000000003</v>
      </c>
      <c r="H7" s="1">
        <v>0.182</v>
      </c>
      <c r="I7" s="1">
        <v>0.16300000000000001</v>
      </c>
      <c r="J7" s="1">
        <v>0.27400000000000002</v>
      </c>
      <c r="K7" s="1">
        <v>0.09</v>
      </c>
      <c r="L7" s="1">
        <v>8.7999999999999995E-2</v>
      </c>
      <c r="M7" s="1">
        <v>9.2999999999999999E-2</v>
      </c>
      <c r="N7" s="1">
        <v>5.5E-2</v>
      </c>
      <c r="O7" s="1">
        <v>5.3999999999999999E-2</v>
      </c>
      <c r="P7" s="1">
        <v>4.4999999999999998E-2</v>
      </c>
      <c r="Q7" s="1">
        <v>6.3E-2</v>
      </c>
      <c r="R7" s="1">
        <v>0.05</v>
      </c>
      <c r="S7" s="1">
        <v>5.7000000000000002E-2</v>
      </c>
      <c r="T7" s="1">
        <v>7.0000000000000007E-2</v>
      </c>
      <c r="U7" s="1">
        <v>7.0000000000000007E-2</v>
      </c>
      <c r="V7" s="1">
        <v>6.5000000000000002E-2</v>
      </c>
      <c r="W7" s="1">
        <v>5.8000000000000003E-2</v>
      </c>
      <c r="X7" s="1">
        <v>4.9000000000000002E-2</v>
      </c>
      <c r="Y7" s="1">
        <v>4.3999999999999997E-2</v>
      </c>
      <c r="Z7" s="1">
        <v>0.04</v>
      </c>
      <c r="AA7" s="1">
        <v>0.04</v>
      </c>
      <c r="AB7" s="1">
        <v>3.7999999999999999E-2</v>
      </c>
      <c r="AC7" s="1"/>
    </row>
    <row r="8" spans="1:29" x14ac:dyDescent="0.25">
      <c r="A8" s="3">
        <f t="shared" si="0"/>
        <v>15</v>
      </c>
      <c r="B8" s="1">
        <v>0.57999999999999996</v>
      </c>
      <c r="C8" s="1">
        <v>0.57599999999999996</v>
      </c>
      <c r="D8" s="1">
        <v>0.61</v>
      </c>
      <c r="E8" s="1">
        <v>0.36899999999999999</v>
      </c>
      <c r="F8" s="1">
        <v>0.438</v>
      </c>
      <c r="G8" s="1">
        <v>0.376</v>
      </c>
      <c r="H8" s="1">
        <v>0.20100000000000001</v>
      </c>
      <c r="I8" s="1">
        <v>0.182</v>
      </c>
      <c r="J8" s="1">
        <v>0.30599999999999999</v>
      </c>
      <c r="K8" s="1">
        <v>9.5000000000000001E-2</v>
      </c>
      <c r="L8" s="1">
        <v>9.4E-2</v>
      </c>
      <c r="M8" s="1">
        <v>0.1</v>
      </c>
      <c r="N8" s="1">
        <v>5.6000000000000001E-2</v>
      </c>
      <c r="O8" s="1">
        <v>5.6000000000000001E-2</v>
      </c>
      <c r="P8" s="1">
        <v>4.5999999999999999E-2</v>
      </c>
      <c r="Q8" s="1">
        <v>6.5000000000000002E-2</v>
      </c>
      <c r="R8" s="1">
        <v>5.0999999999999997E-2</v>
      </c>
      <c r="S8" s="1">
        <v>0.06</v>
      </c>
      <c r="T8" s="1">
        <v>7.1999999999999995E-2</v>
      </c>
      <c r="U8" s="1">
        <v>7.2999999999999995E-2</v>
      </c>
      <c r="V8" s="1">
        <v>6.8000000000000005E-2</v>
      </c>
      <c r="W8" s="1">
        <v>0.06</v>
      </c>
      <c r="X8" s="1">
        <v>4.9000000000000002E-2</v>
      </c>
      <c r="Y8" s="1">
        <v>4.4999999999999998E-2</v>
      </c>
      <c r="Z8" s="1">
        <v>0.04</v>
      </c>
      <c r="AA8" s="1">
        <v>3.9E-2</v>
      </c>
      <c r="AB8" s="1">
        <v>3.7999999999999999E-2</v>
      </c>
      <c r="AC8" s="1"/>
    </row>
    <row r="9" spans="1:29" x14ac:dyDescent="0.25">
      <c r="A9" s="3">
        <f t="shared" si="0"/>
        <v>18</v>
      </c>
      <c r="B9" s="1">
        <v>0.61199999999999999</v>
      </c>
      <c r="C9" s="1">
        <v>0.622</v>
      </c>
      <c r="D9" s="1">
        <v>0.65100000000000002</v>
      </c>
      <c r="E9" s="1">
        <v>0.41199999999999998</v>
      </c>
      <c r="F9" s="1">
        <v>0.47299999999999998</v>
      </c>
      <c r="G9" s="1">
        <v>0.41199999999999998</v>
      </c>
      <c r="H9" s="1">
        <v>0.221</v>
      </c>
      <c r="I9" s="1">
        <v>0.20100000000000001</v>
      </c>
      <c r="J9" s="1">
        <v>0.33800000000000002</v>
      </c>
      <c r="K9" s="1">
        <v>0.1</v>
      </c>
      <c r="L9" s="1">
        <v>0.10100000000000001</v>
      </c>
      <c r="M9" s="1">
        <v>0.108</v>
      </c>
      <c r="N9" s="1">
        <v>5.7000000000000002E-2</v>
      </c>
      <c r="O9" s="1">
        <v>5.8000000000000003E-2</v>
      </c>
      <c r="P9" s="1">
        <v>4.7E-2</v>
      </c>
      <c r="Q9" s="1">
        <v>6.7000000000000004E-2</v>
      </c>
      <c r="R9" s="1">
        <v>5.2999999999999999E-2</v>
      </c>
      <c r="S9" s="1">
        <v>6.3E-2</v>
      </c>
      <c r="T9" s="1">
        <v>7.3999999999999996E-2</v>
      </c>
      <c r="U9" s="1">
        <v>7.6999999999999999E-2</v>
      </c>
      <c r="V9" s="1">
        <v>7.0999999999999994E-2</v>
      </c>
      <c r="W9" s="1">
        <v>6.0999999999999999E-2</v>
      </c>
      <c r="X9" s="1">
        <v>0.05</v>
      </c>
      <c r="Y9" s="1">
        <v>4.4999999999999998E-2</v>
      </c>
      <c r="Z9" s="1">
        <v>0.04</v>
      </c>
      <c r="AA9" s="1">
        <v>0.04</v>
      </c>
      <c r="AB9" s="1">
        <v>3.9E-2</v>
      </c>
      <c r="AC9" s="1"/>
    </row>
    <row r="10" spans="1:29" x14ac:dyDescent="0.25">
      <c r="A10" s="3">
        <f t="shared" si="0"/>
        <v>21</v>
      </c>
      <c r="B10" s="1">
        <v>0.64100000000000001</v>
      </c>
      <c r="C10" s="1">
        <v>0.66200000000000003</v>
      </c>
      <c r="D10" s="1">
        <v>0.68200000000000005</v>
      </c>
      <c r="E10" s="1">
        <v>0.45</v>
      </c>
      <c r="F10" s="1">
        <v>0.50700000000000001</v>
      </c>
      <c r="G10" s="1">
        <v>0.44900000000000001</v>
      </c>
      <c r="H10" s="1">
        <v>0.24099999999999999</v>
      </c>
      <c r="I10" s="1">
        <v>0.221</v>
      </c>
      <c r="J10" s="1">
        <v>0.36799999999999999</v>
      </c>
      <c r="K10" s="1">
        <v>0.106</v>
      </c>
      <c r="L10" s="1">
        <v>0.107</v>
      </c>
      <c r="M10" s="1">
        <v>0.115</v>
      </c>
      <c r="N10" s="1">
        <v>5.8999999999999997E-2</v>
      </c>
      <c r="O10" s="1">
        <v>6.0999999999999999E-2</v>
      </c>
      <c r="P10" s="1">
        <v>4.8000000000000001E-2</v>
      </c>
      <c r="Q10" s="1">
        <v>6.9000000000000006E-2</v>
      </c>
      <c r="R10" s="1">
        <v>5.6000000000000001E-2</v>
      </c>
      <c r="S10" s="1">
        <v>6.5000000000000002E-2</v>
      </c>
      <c r="T10" s="1">
        <v>7.4999999999999997E-2</v>
      </c>
      <c r="U10" s="1">
        <v>0.08</v>
      </c>
      <c r="V10" s="1">
        <v>7.3999999999999996E-2</v>
      </c>
      <c r="W10" s="1">
        <v>6.2E-2</v>
      </c>
      <c r="X10" s="1">
        <v>0.05</v>
      </c>
      <c r="Y10" s="1">
        <v>4.5999999999999999E-2</v>
      </c>
      <c r="Z10" s="1">
        <v>4.1000000000000002E-2</v>
      </c>
      <c r="AA10" s="1">
        <v>0.04</v>
      </c>
      <c r="AB10" s="1">
        <v>3.7999999999999999E-2</v>
      </c>
      <c r="AC10" s="1"/>
    </row>
    <row r="11" spans="1:29" x14ac:dyDescent="0.25">
      <c r="A11" s="3">
        <f t="shared" si="0"/>
        <v>24</v>
      </c>
      <c r="B11" s="1">
        <v>0.66300000000000003</v>
      </c>
      <c r="C11" s="1">
        <v>0.69699999999999995</v>
      </c>
      <c r="D11" s="1">
        <v>0.70299999999999996</v>
      </c>
      <c r="E11" s="1">
        <v>0.48599999999999999</v>
      </c>
      <c r="F11" s="1">
        <v>0.54</v>
      </c>
      <c r="G11" s="1">
        <v>0.48499999999999999</v>
      </c>
      <c r="H11" s="1">
        <v>0.26200000000000001</v>
      </c>
      <c r="I11" s="1">
        <v>0.24099999999999999</v>
      </c>
      <c r="J11" s="1">
        <v>0.39900000000000002</v>
      </c>
      <c r="K11" s="1">
        <v>0.111</v>
      </c>
      <c r="L11" s="1">
        <v>0.113</v>
      </c>
      <c r="M11" s="1">
        <v>0.123</v>
      </c>
      <c r="N11" s="1">
        <v>6.0999999999999999E-2</v>
      </c>
      <c r="O11" s="1">
        <v>6.4000000000000001E-2</v>
      </c>
      <c r="P11" s="1">
        <v>4.9000000000000002E-2</v>
      </c>
      <c r="Q11" s="1">
        <v>7.1999999999999995E-2</v>
      </c>
      <c r="R11" s="1">
        <v>6.3E-2</v>
      </c>
      <c r="S11" s="1">
        <v>6.8000000000000005E-2</v>
      </c>
      <c r="T11" s="1">
        <v>7.8E-2</v>
      </c>
      <c r="U11" s="1">
        <v>8.3000000000000004E-2</v>
      </c>
      <c r="V11" s="1">
        <v>7.8E-2</v>
      </c>
      <c r="W11" s="1">
        <v>6.3E-2</v>
      </c>
      <c r="X11" s="1">
        <v>5.0999999999999997E-2</v>
      </c>
      <c r="Y11" s="1">
        <v>4.7E-2</v>
      </c>
      <c r="Z11" s="1">
        <v>0.04</v>
      </c>
      <c r="AA11" s="1">
        <v>3.9E-2</v>
      </c>
      <c r="AB11" s="1">
        <v>3.7999999999999999E-2</v>
      </c>
      <c r="AC11" s="1"/>
    </row>
    <row r="12" spans="1:29" x14ac:dyDescent="0.25">
      <c r="A12" s="3">
        <f t="shared" si="0"/>
        <v>27</v>
      </c>
      <c r="B12" s="1">
        <v>0.68</v>
      </c>
      <c r="C12" s="1">
        <v>0.72899999999999998</v>
      </c>
      <c r="D12" s="1">
        <v>0.72399999999999998</v>
      </c>
      <c r="E12" s="1">
        <v>0.52</v>
      </c>
      <c r="F12" s="1">
        <v>0.57099999999999995</v>
      </c>
      <c r="G12" s="1">
        <v>0.51800000000000002</v>
      </c>
      <c r="H12" s="1">
        <v>0.28199999999999997</v>
      </c>
      <c r="I12" s="1">
        <v>0.26100000000000001</v>
      </c>
      <c r="J12" s="1">
        <v>0.42799999999999999</v>
      </c>
      <c r="K12" s="1">
        <v>0.11700000000000001</v>
      </c>
      <c r="L12" s="1">
        <v>0.11899999999999999</v>
      </c>
      <c r="M12" s="1">
        <v>0.13200000000000001</v>
      </c>
      <c r="N12" s="1">
        <v>6.2E-2</v>
      </c>
      <c r="O12" s="1">
        <v>6.6000000000000003E-2</v>
      </c>
      <c r="P12" s="1">
        <v>0.05</v>
      </c>
      <c r="Q12" s="1">
        <v>7.3999999999999996E-2</v>
      </c>
      <c r="R12" s="1">
        <v>6.4000000000000001E-2</v>
      </c>
      <c r="S12" s="1">
        <v>7.0000000000000007E-2</v>
      </c>
      <c r="T12" s="1">
        <v>0.08</v>
      </c>
      <c r="U12" s="1">
        <v>8.6999999999999994E-2</v>
      </c>
      <c r="V12" s="1">
        <v>8.1000000000000003E-2</v>
      </c>
      <c r="W12" s="1">
        <v>6.5000000000000002E-2</v>
      </c>
      <c r="X12" s="1">
        <v>5.1999999999999998E-2</v>
      </c>
      <c r="Y12" s="1">
        <v>4.7E-2</v>
      </c>
      <c r="Z12" s="1">
        <v>0.04</v>
      </c>
      <c r="AA12" s="1">
        <v>0.04</v>
      </c>
      <c r="AB12" s="1">
        <v>3.7999999999999999E-2</v>
      </c>
      <c r="AC12" s="1"/>
    </row>
    <row r="13" spans="1:29" x14ac:dyDescent="0.25">
      <c r="A13" s="3">
        <f t="shared" si="0"/>
        <v>30</v>
      </c>
      <c r="B13" s="1">
        <v>0.69199999999999995</v>
      </c>
      <c r="C13" s="1">
        <v>0.75800000000000001</v>
      </c>
      <c r="D13" s="1">
        <v>0.74199999999999999</v>
      </c>
      <c r="E13" s="1">
        <v>0.55300000000000005</v>
      </c>
      <c r="F13" s="1">
        <v>0.60099999999999998</v>
      </c>
      <c r="G13" s="1">
        <v>0.54900000000000004</v>
      </c>
      <c r="H13" s="1">
        <v>0.30399999999999999</v>
      </c>
      <c r="I13" s="1">
        <v>0.28000000000000003</v>
      </c>
      <c r="J13" s="1">
        <v>0.46200000000000002</v>
      </c>
      <c r="K13" s="1">
        <v>0.123</v>
      </c>
      <c r="L13" s="1">
        <v>0.125</v>
      </c>
      <c r="M13" s="1">
        <v>0.14000000000000001</v>
      </c>
      <c r="N13" s="1">
        <v>6.3E-2</v>
      </c>
      <c r="O13" s="1">
        <v>6.9000000000000006E-2</v>
      </c>
      <c r="P13" s="1">
        <v>5.1999999999999998E-2</v>
      </c>
      <c r="Q13" s="1">
        <v>7.5999999999999998E-2</v>
      </c>
      <c r="R13" s="1">
        <v>6.3E-2</v>
      </c>
      <c r="S13" s="1">
        <v>7.2999999999999995E-2</v>
      </c>
      <c r="T13" s="1">
        <v>8.2000000000000003E-2</v>
      </c>
      <c r="U13" s="1">
        <v>9.0999999999999998E-2</v>
      </c>
      <c r="V13" s="1">
        <v>8.4000000000000005E-2</v>
      </c>
      <c r="W13" s="1">
        <v>6.6000000000000003E-2</v>
      </c>
      <c r="X13" s="1">
        <v>5.2999999999999999E-2</v>
      </c>
      <c r="Y13" s="1">
        <v>4.9000000000000002E-2</v>
      </c>
      <c r="Z13" s="1">
        <v>0.04</v>
      </c>
      <c r="AA13" s="1">
        <v>3.9E-2</v>
      </c>
      <c r="AB13" s="1">
        <v>3.7999999999999999E-2</v>
      </c>
      <c r="AC13" s="1"/>
    </row>
    <row r="14" spans="1:29" x14ac:dyDescent="0.25">
      <c r="A14" s="3">
        <f t="shared" si="0"/>
        <v>33</v>
      </c>
      <c r="B14" s="1">
        <v>0.7</v>
      </c>
      <c r="C14" s="1">
        <v>0.78</v>
      </c>
      <c r="D14" s="1">
        <v>0.755</v>
      </c>
      <c r="E14" s="1">
        <v>0.58599999999999997</v>
      </c>
      <c r="F14" s="1">
        <v>0.63</v>
      </c>
      <c r="G14" s="1">
        <v>0.57799999999999996</v>
      </c>
      <c r="H14" s="1">
        <v>0.32300000000000001</v>
      </c>
      <c r="I14" s="1">
        <v>0.3</v>
      </c>
      <c r="J14" s="1">
        <v>0.49399999999999999</v>
      </c>
      <c r="K14" s="1">
        <v>0.128</v>
      </c>
      <c r="L14" s="1">
        <v>0.13</v>
      </c>
      <c r="M14" s="1">
        <v>0.14799999999999999</v>
      </c>
      <c r="N14" s="1">
        <v>6.5000000000000002E-2</v>
      </c>
      <c r="O14" s="1">
        <v>7.1999999999999995E-2</v>
      </c>
      <c r="P14" s="1">
        <v>5.2999999999999999E-2</v>
      </c>
      <c r="Q14" s="1">
        <v>7.8E-2</v>
      </c>
      <c r="R14" s="1">
        <v>6.4000000000000001E-2</v>
      </c>
      <c r="S14" s="1">
        <v>7.5999999999999998E-2</v>
      </c>
      <c r="T14" s="1">
        <v>8.3000000000000004E-2</v>
      </c>
      <c r="U14" s="1">
        <v>9.4E-2</v>
      </c>
      <c r="V14" s="1">
        <v>8.7999999999999995E-2</v>
      </c>
      <c r="W14" s="1">
        <v>6.7000000000000004E-2</v>
      </c>
      <c r="X14" s="1">
        <v>5.2999999999999999E-2</v>
      </c>
      <c r="Y14" s="1">
        <v>4.9000000000000002E-2</v>
      </c>
      <c r="Z14" s="1">
        <v>0.04</v>
      </c>
      <c r="AA14" s="1">
        <v>3.9E-2</v>
      </c>
      <c r="AB14" s="1">
        <v>3.9E-2</v>
      </c>
      <c r="AC14" s="1"/>
    </row>
    <row r="15" spans="1:29" x14ac:dyDescent="0.25">
      <c r="A15" s="3">
        <f t="shared" si="0"/>
        <v>36</v>
      </c>
      <c r="B15" s="1">
        <v>0.70599999999999996</v>
      </c>
      <c r="C15" s="1">
        <v>0.79700000000000004</v>
      </c>
      <c r="D15" s="1">
        <v>0.76200000000000001</v>
      </c>
      <c r="E15" s="1">
        <v>0.61799999999999999</v>
      </c>
      <c r="F15" s="1">
        <v>0.65700000000000003</v>
      </c>
      <c r="G15" s="1">
        <v>0.60899999999999999</v>
      </c>
      <c r="H15" s="1">
        <v>0.34399999999999997</v>
      </c>
      <c r="I15" s="1">
        <v>0.31900000000000001</v>
      </c>
      <c r="J15" s="1">
        <v>0.52100000000000002</v>
      </c>
      <c r="K15" s="1">
        <v>0.13400000000000001</v>
      </c>
      <c r="L15" s="1">
        <v>0.13600000000000001</v>
      </c>
      <c r="M15" s="1">
        <v>0.156</v>
      </c>
      <c r="N15" s="1">
        <v>6.7000000000000004E-2</v>
      </c>
      <c r="O15" s="1">
        <v>7.4999999999999997E-2</v>
      </c>
      <c r="P15" s="1">
        <v>5.3999999999999999E-2</v>
      </c>
      <c r="Q15" s="1">
        <v>8.1000000000000003E-2</v>
      </c>
      <c r="R15" s="1">
        <v>6.7000000000000004E-2</v>
      </c>
      <c r="S15" s="1">
        <v>7.8E-2</v>
      </c>
      <c r="T15" s="1">
        <v>8.5999999999999993E-2</v>
      </c>
      <c r="U15" s="1">
        <v>9.9000000000000005E-2</v>
      </c>
      <c r="V15" s="1">
        <v>9.0999999999999998E-2</v>
      </c>
      <c r="W15" s="1">
        <v>6.8000000000000005E-2</v>
      </c>
      <c r="X15" s="1">
        <v>5.3999999999999999E-2</v>
      </c>
      <c r="Y15" s="1">
        <v>0.05</v>
      </c>
      <c r="Z15" s="1">
        <v>0.04</v>
      </c>
      <c r="AA15" s="1">
        <v>0.04</v>
      </c>
      <c r="AB15" s="1">
        <v>3.7999999999999999E-2</v>
      </c>
      <c r="AC15" s="1"/>
    </row>
    <row r="16" spans="1:29" x14ac:dyDescent="0.25">
      <c r="A16" s="3">
        <f t="shared" si="0"/>
        <v>39</v>
      </c>
      <c r="B16" s="1">
        <v>0.71</v>
      </c>
      <c r="C16" s="1">
        <v>0.81100000000000005</v>
      </c>
      <c r="D16" s="1">
        <v>0.76600000000000001</v>
      </c>
      <c r="E16" s="1">
        <v>0.64800000000000002</v>
      </c>
      <c r="F16" s="1">
        <v>0.67900000000000005</v>
      </c>
      <c r="G16" s="1">
        <v>0.64100000000000001</v>
      </c>
      <c r="H16" s="1">
        <v>0.36299999999999999</v>
      </c>
      <c r="I16" s="1">
        <v>0.33900000000000002</v>
      </c>
      <c r="J16" s="1">
        <v>0.54600000000000004</v>
      </c>
      <c r="K16" s="1">
        <v>0.13900000000000001</v>
      </c>
      <c r="L16" s="1">
        <v>0.14199999999999999</v>
      </c>
      <c r="M16" s="1">
        <v>0.16400000000000001</v>
      </c>
      <c r="N16" s="1">
        <v>6.9000000000000006E-2</v>
      </c>
      <c r="O16" s="1">
        <v>7.9000000000000001E-2</v>
      </c>
      <c r="P16" s="1">
        <v>5.6000000000000001E-2</v>
      </c>
      <c r="Q16" s="1">
        <v>8.3000000000000004E-2</v>
      </c>
      <c r="R16" s="1">
        <v>7.1999999999999995E-2</v>
      </c>
      <c r="S16" s="1">
        <v>8.1000000000000003E-2</v>
      </c>
      <c r="T16" s="1">
        <v>8.7999999999999995E-2</v>
      </c>
      <c r="U16" s="1">
        <v>0.10199999999999999</v>
      </c>
      <c r="V16" s="1">
        <v>9.5000000000000001E-2</v>
      </c>
      <c r="W16" s="1">
        <v>7.0000000000000007E-2</v>
      </c>
      <c r="X16" s="1">
        <v>5.3999999999999999E-2</v>
      </c>
      <c r="Y16" s="1">
        <v>5.0999999999999997E-2</v>
      </c>
      <c r="Z16" s="1">
        <v>0.04</v>
      </c>
      <c r="AA16" s="1">
        <v>3.9E-2</v>
      </c>
      <c r="AB16" s="1">
        <v>3.7999999999999999E-2</v>
      </c>
      <c r="AC16" s="1"/>
    </row>
    <row r="17" spans="1:29" x14ac:dyDescent="0.25">
      <c r="A17" s="3">
        <f t="shared" si="0"/>
        <v>42</v>
      </c>
      <c r="B17" s="1">
        <v>0.71299999999999997</v>
      </c>
      <c r="C17" s="1">
        <v>0.82199999999999995</v>
      </c>
      <c r="D17" s="1">
        <v>0.76900000000000002</v>
      </c>
      <c r="E17" s="1">
        <v>0.67500000000000004</v>
      </c>
      <c r="F17" s="1">
        <v>0.70099999999999996</v>
      </c>
      <c r="G17" s="1">
        <v>0.67500000000000004</v>
      </c>
      <c r="H17" s="1">
        <v>0.38200000000000001</v>
      </c>
      <c r="I17" s="1">
        <v>0.35799999999999998</v>
      </c>
      <c r="J17" s="1">
        <v>0.56599999999999995</v>
      </c>
      <c r="K17" s="1">
        <v>0.14499999999999999</v>
      </c>
      <c r="L17" s="1">
        <v>0.14599999999999999</v>
      </c>
      <c r="M17" s="1">
        <v>0.17199999999999999</v>
      </c>
      <c r="N17" s="1">
        <v>7.0000000000000007E-2</v>
      </c>
      <c r="O17" s="1">
        <v>8.2000000000000003E-2</v>
      </c>
      <c r="P17" s="1">
        <v>5.7000000000000002E-2</v>
      </c>
      <c r="Q17" s="1">
        <v>8.6999999999999994E-2</v>
      </c>
      <c r="R17" s="1">
        <v>7.3999999999999996E-2</v>
      </c>
      <c r="S17" s="1">
        <v>8.4000000000000005E-2</v>
      </c>
      <c r="T17" s="1">
        <v>0.09</v>
      </c>
      <c r="U17" s="1">
        <v>0.106</v>
      </c>
      <c r="V17" s="1">
        <v>9.8000000000000004E-2</v>
      </c>
      <c r="W17" s="1">
        <v>7.0999999999999994E-2</v>
      </c>
      <c r="X17" s="1">
        <v>5.6000000000000001E-2</v>
      </c>
      <c r="Y17" s="1">
        <v>5.1999999999999998E-2</v>
      </c>
      <c r="Z17" s="1">
        <v>0.04</v>
      </c>
      <c r="AA17" s="1">
        <v>3.9E-2</v>
      </c>
      <c r="AB17" s="1">
        <v>3.7999999999999999E-2</v>
      </c>
      <c r="AC17" s="1"/>
    </row>
    <row r="18" spans="1:29" x14ac:dyDescent="0.25">
      <c r="A18" s="3">
        <f t="shared" si="0"/>
        <v>45</v>
      </c>
      <c r="B18" s="1">
        <v>0.71499999999999997</v>
      </c>
      <c r="C18" s="1">
        <v>0.83</v>
      </c>
      <c r="D18" s="1">
        <v>0.77100000000000002</v>
      </c>
      <c r="E18" s="1">
        <v>0.69599999999999995</v>
      </c>
      <c r="F18" s="1">
        <v>0.72199999999999998</v>
      </c>
      <c r="G18" s="1">
        <v>0.70499999999999996</v>
      </c>
      <c r="H18" s="1">
        <v>0.40100000000000002</v>
      </c>
      <c r="I18" s="1">
        <v>0.376</v>
      </c>
      <c r="J18" s="1">
        <v>0.58699999999999997</v>
      </c>
      <c r="K18" s="1">
        <v>0.151</v>
      </c>
      <c r="L18" s="1">
        <v>0.152</v>
      </c>
      <c r="M18" s="1">
        <v>0.18099999999999999</v>
      </c>
      <c r="N18" s="1">
        <v>7.1999999999999995E-2</v>
      </c>
      <c r="O18" s="1">
        <v>8.4000000000000005E-2</v>
      </c>
      <c r="P18" s="1">
        <v>5.8000000000000003E-2</v>
      </c>
      <c r="Q18" s="1">
        <v>8.8999999999999996E-2</v>
      </c>
      <c r="R18" s="1">
        <v>7.3999999999999996E-2</v>
      </c>
      <c r="S18" s="1">
        <v>8.5999999999999993E-2</v>
      </c>
      <c r="T18" s="1">
        <v>9.2999999999999999E-2</v>
      </c>
      <c r="U18" s="1">
        <v>0.11</v>
      </c>
      <c r="V18" s="1">
        <v>0.10199999999999999</v>
      </c>
      <c r="W18" s="1">
        <v>7.1999999999999995E-2</v>
      </c>
      <c r="X18" s="1">
        <v>5.7000000000000002E-2</v>
      </c>
      <c r="Y18" s="1">
        <v>5.2999999999999999E-2</v>
      </c>
      <c r="Z18" s="1">
        <v>0.04</v>
      </c>
      <c r="AA18" s="1">
        <v>0.04</v>
      </c>
      <c r="AB18" s="1">
        <v>3.7999999999999999E-2</v>
      </c>
      <c r="AC18" s="1"/>
    </row>
    <row r="19" spans="1:29" x14ac:dyDescent="0.25">
      <c r="A19" s="3">
        <f t="shared" si="0"/>
        <v>48</v>
      </c>
      <c r="B19" s="1">
        <v>0.71599999999999997</v>
      </c>
      <c r="C19" s="1">
        <v>0.83499999999999996</v>
      </c>
      <c r="D19" s="1">
        <v>0.77200000000000002</v>
      </c>
      <c r="E19" s="1">
        <v>0.71199999999999997</v>
      </c>
      <c r="F19" s="1">
        <v>0.74</v>
      </c>
      <c r="G19" s="1">
        <v>0.73</v>
      </c>
      <c r="H19" s="1">
        <v>0.41899999999999998</v>
      </c>
      <c r="I19" s="1">
        <v>0.39500000000000002</v>
      </c>
      <c r="J19" s="1">
        <v>0.60699999999999998</v>
      </c>
      <c r="K19" s="1">
        <v>0.157</v>
      </c>
      <c r="L19" s="1">
        <v>0.157</v>
      </c>
      <c r="M19" s="1">
        <v>0.19</v>
      </c>
      <c r="N19" s="1">
        <v>7.2999999999999995E-2</v>
      </c>
      <c r="O19" s="1">
        <v>8.6999999999999994E-2</v>
      </c>
      <c r="P19" s="1">
        <v>0.06</v>
      </c>
      <c r="Q19" s="1">
        <v>9.0999999999999998E-2</v>
      </c>
      <c r="R19" s="1">
        <v>7.3999999999999996E-2</v>
      </c>
      <c r="S19" s="1">
        <v>8.8999999999999996E-2</v>
      </c>
      <c r="T19" s="1">
        <v>9.4E-2</v>
      </c>
      <c r="U19" s="1">
        <v>0.114</v>
      </c>
      <c r="V19" s="1">
        <v>0.105</v>
      </c>
      <c r="W19" s="1">
        <v>7.2999999999999995E-2</v>
      </c>
      <c r="X19" s="1">
        <v>5.8000000000000003E-2</v>
      </c>
      <c r="Y19" s="1">
        <v>5.3999999999999999E-2</v>
      </c>
      <c r="Z19" s="1">
        <v>0.04</v>
      </c>
      <c r="AA19" s="1">
        <v>3.9E-2</v>
      </c>
      <c r="AB19" s="1">
        <v>3.7999999999999999E-2</v>
      </c>
      <c r="AC19" s="1"/>
    </row>
    <row r="20" spans="1:29" x14ac:dyDescent="0.25">
      <c r="A20" s="3">
        <f t="shared" si="0"/>
        <v>51</v>
      </c>
      <c r="B20" s="1">
        <v>0.71699999999999997</v>
      </c>
      <c r="C20" s="1">
        <v>0.83799999999999997</v>
      </c>
      <c r="D20" s="1">
        <v>0.77300000000000002</v>
      </c>
      <c r="E20" s="1">
        <v>0.72299999999999998</v>
      </c>
      <c r="F20" s="1">
        <v>0.75700000000000001</v>
      </c>
      <c r="G20" s="1">
        <v>0.748</v>
      </c>
      <c r="H20" s="1">
        <v>0.438</v>
      </c>
      <c r="I20" s="1">
        <v>0.41499999999999998</v>
      </c>
      <c r="J20" s="1">
        <v>0.625</v>
      </c>
      <c r="K20" s="1">
        <v>0.16300000000000001</v>
      </c>
      <c r="L20" s="1">
        <v>0.16200000000000001</v>
      </c>
      <c r="M20" s="1">
        <v>0.19800000000000001</v>
      </c>
      <c r="N20" s="1">
        <v>7.4999999999999997E-2</v>
      </c>
      <c r="O20" s="1">
        <v>9.0999999999999998E-2</v>
      </c>
      <c r="P20" s="1">
        <v>6.0999999999999999E-2</v>
      </c>
      <c r="Q20" s="1">
        <v>9.4E-2</v>
      </c>
      <c r="R20" s="1">
        <v>7.6999999999999999E-2</v>
      </c>
      <c r="S20" s="1">
        <v>9.1999999999999998E-2</v>
      </c>
      <c r="T20" s="1">
        <v>9.7000000000000003E-2</v>
      </c>
      <c r="U20" s="1">
        <v>0.11799999999999999</v>
      </c>
      <c r="V20" s="1">
        <v>0.108</v>
      </c>
      <c r="W20" s="1">
        <v>7.4999999999999997E-2</v>
      </c>
      <c r="X20" s="1">
        <v>5.8999999999999997E-2</v>
      </c>
      <c r="Y20" s="1">
        <v>5.5E-2</v>
      </c>
      <c r="Z20" s="1">
        <v>0.04</v>
      </c>
      <c r="AA20" s="1">
        <v>3.9E-2</v>
      </c>
      <c r="AB20" s="1">
        <v>3.7999999999999999E-2</v>
      </c>
      <c r="AC20" s="1"/>
    </row>
    <row r="21" spans="1:29" x14ac:dyDescent="0.25">
      <c r="A21" s="3">
        <f t="shared" si="0"/>
        <v>54</v>
      </c>
      <c r="B21" s="1">
        <v>0.71799999999999997</v>
      </c>
      <c r="C21" s="1">
        <v>0.84099999999999997</v>
      </c>
      <c r="D21" s="1">
        <v>0.77400000000000002</v>
      </c>
      <c r="E21" s="1">
        <v>0.73099999999999998</v>
      </c>
      <c r="F21" s="1">
        <v>0.77500000000000002</v>
      </c>
      <c r="G21" s="1">
        <v>0.76300000000000001</v>
      </c>
      <c r="H21" s="1">
        <v>0.45600000000000002</v>
      </c>
      <c r="I21" s="1">
        <v>0.434</v>
      </c>
      <c r="J21" s="1">
        <v>0.64100000000000001</v>
      </c>
      <c r="K21" s="1">
        <v>0.16900000000000001</v>
      </c>
      <c r="L21" s="1">
        <v>0.16600000000000001</v>
      </c>
      <c r="M21" s="1">
        <v>0.20599999999999999</v>
      </c>
      <c r="N21" s="1">
        <v>7.5999999999999998E-2</v>
      </c>
      <c r="O21" s="1">
        <v>9.4E-2</v>
      </c>
      <c r="P21" s="1">
        <v>6.2E-2</v>
      </c>
      <c r="Q21" s="1">
        <v>9.7000000000000003E-2</v>
      </c>
      <c r="R21" s="1">
        <v>8.2000000000000003E-2</v>
      </c>
      <c r="S21" s="1">
        <v>9.4E-2</v>
      </c>
      <c r="T21" s="1">
        <v>9.9000000000000005E-2</v>
      </c>
      <c r="U21" s="1">
        <v>0.121</v>
      </c>
      <c r="V21" s="1">
        <v>0.112</v>
      </c>
      <c r="W21" s="1">
        <v>7.4999999999999997E-2</v>
      </c>
      <c r="X21" s="1">
        <v>0.06</v>
      </c>
      <c r="Y21" s="1">
        <v>5.6000000000000001E-2</v>
      </c>
      <c r="Z21" s="1">
        <v>0.04</v>
      </c>
      <c r="AA21" s="1">
        <v>3.9E-2</v>
      </c>
      <c r="AB21" s="1">
        <v>3.9E-2</v>
      </c>
      <c r="AC21" s="1"/>
    </row>
    <row r="22" spans="1:29" x14ac:dyDescent="0.25">
      <c r="A22" s="3">
        <f t="shared" si="0"/>
        <v>57</v>
      </c>
      <c r="B22" s="1">
        <v>0.71799999999999997</v>
      </c>
      <c r="C22" s="1">
        <v>0.84199999999999997</v>
      </c>
      <c r="D22" s="1">
        <v>0.77400000000000002</v>
      </c>
      <c r="E22" s="1">
        <v>0.73599999999999999</v>
      </c>
      <c r="F22" s="1">
        <v>0.78800000000000003</v>
      </c>
      <c r="G22" s="1">
        <v>0.77500000000000002</v>
      </c>
      <c r="H22" s="1">
        <v>0.47299999999999998</v>
      </c>
      <c r="I22" s="1">
        <v>0.45300000000000001</v>
      </c>
      <c r="J22" s="1">
        <v>0.65700000000000003</v>
      </c>
      <c r="K22" s="1">
        <v>0.17399999999999999</v>
      </c>
      <c r="L22" s="1">
        <v>0.17299999999999999</v>
      </c>
      <c r="M22" s="1">
        <v>0.214</v>
      </c>
      <c r="N22" s="1">
        <v>7.8E-2</v>
      </c>
      <c r="O22" s="1">
        <v>9.8000000000000004E-2</v>
      </c>
      <c r="P22" s="1">
        <v>6.4000000000000001E-2</v>
      </c>
      <c r="Q22" s="1">
        <v>0.1</v>
      </c>
      <c r="R22" s="1">
        <v>8.4000000000000005E-2</v>
      </c>
      <c r="S22" s="1">
        <v>9.7000000000000003E-2</v>
      </c>
      <c r="T22" s="1">
        <v>0.10199999999999999</v>
      </c>
      <c r="U22" s="1">
        <v>0.126</v>
      </c>
      <c r="V22" s="1">
        <v>0.115</v>
      </c>
      <c r="W22" s="1">
        <v>7.5999999999999998E-2</v>
      </c>
      <c r="X22" s="1">
        <v>6.0999999999999999E-2</v>
      </c>
      <c r="Y22" s="1">
        <v>5.8000000000000003E-2</v>
      </c>
      <c r="Z22" s="1">
        <v>0.04</v>
      </c>
      <c r="AA22" s="1">
        <v>3.9E-2</v>
      </c>
      <c r="AB22" s="1">
        <v>3.7999999999999999E-2</v>
      </c>
      <c r="AC22" s="1"/>
    </row>
    <row r="23" spans="1:29" x14ac:dyDescent="0.25">
      <c r="A23" s="3">
        <f t="shared" si="0"/>
        <v>60</v>
      </c>
      <c r="B23" s="1">
        <v>0.71899999999999997</v>
      </c>
      <c r="C23" s="1">
        <v>0.84199999999999997</v>
      </c>
      <c r="D23" s="1">
        <v>0.77400000000000002</v>
      </c>
      <c r="E23" s="1">
        <v>0.73799999999999999</v>
      </c>
      <c r="F23" s="1">
        <v>0.79800000000000004</v>
      </c>
      <c r="G23" s="1">
        <v>0.78400000000000003</v>
      </c>
      <c r="H23" s="1">
        <v>0.49</v>
      </c>
      <c r="I23" s="1">
        <v>0.47199999999999998</v>
      </c>
      <c r="J23" s="1">
        <v>0.67100000000000004</v>
      </c>
      <c r="K23" s="1">
        <v>0.18</v>
      </c>
      <c r="L23" s="1">
        <v>0.17699999999999999</v>
      </c>
      <c r="M23" s="1">
        <v>0.223</v>
      </c>
      <c r="N23" s="1">
        <v>0.08</v>
      </c>
      <c r="O23" s="1">
        <v>0.1</v>
      </c>
      <c r="P23" s="1">
        <v>6.6000000000000003E-2</v>
      </c>
      <c r="Q23" s="1">
        <v>0.10299999999999999</v>
      </c>
      <c r="R23" s="1">
        <v>8.4000000000000005E-2</v>
      </c>
      <c r="S23" s="1">
        <v>0.1</v>
      </c>
      <c r="T23" s="1">
        <v>0.10299999999999999</v>
      </c>
      <c r="U23" s="1">
        <v>0.129</v>
      </c>
      <c r="V23" s="1">
        <v>0.11799999999999999</v>
      </c>
      <c r="W23" s="1">
        <v>7.8E-2</v>
      </c>
      <c r="X23" s="1">
        <v>6.3E-2</v>
      </c>
      <c r="Y23" s="1">
        <v>5.8999999999999997E-2</v>
      </c>
      <c r="Z23" s="1">
        <v>0.04</v>
      </c>
      <c r="AA23" s="1">
        <v>0.04</v>
      </c>
      <c r="AB23" s="1">
        <v>3.9E-2</v>
      </c>
      <c r="AC23" s="1"/>
    </row>
    <row r="24" spans="1:29" x14ac:dyDescent="0.25">
      <c r="A24" s="7"/>
      <c r="B24">
        <f>SLOPE(B3:B10, $A$3:$A$10)</f>
        <v>1.5210317460317459E-2</v>
      </c>
      <c r="C24">
        <f t="shared" ref="C24:AB24" si="1">SLOPE(C3:C10, $A$3:$A$10)</f>
        <v>1.8234126984126985E-2</v>
      </c>
      <c r="D24">
        <f t="shared" si="1"/>
        <v>1.8111111111111113E-2</v>
      </c>
      <c r="E24">
        <f t="shared" si="1"/>
        <v>1.4126984126984127E-2</v>
      </c>
      <c r="F24">
        <f t="shared" si="1"/>
        <v>1.3777777777777778E-2</v>
      </c>
      <c r="G24">
        <f t="shared" si="1"/>
        <v>1.3246031746031745E-2</v>
      </c>
      <c r="H24">
        <f t="shared" si="1"/>
        <v>6.6428571428571431E-3</v>
      </c>
      <c r="I24">
        <f t="shared" si="1"/>
        <v>6.0555555555555562E-3</v>
      </c>
      <c r="J24">
        <f t="shared" si="1"/>
        <v>1.101984126984127E-2</v>
      </c>
      <c r="K24">
        <f t="shared" si="1"/>
        <v>1.6071428571428573E-3</v>
      </c>
      <c r="L24">
        <f t="shared" si="1"/>
        <v>1.9563492063492064E-3</v>
      </c>
      <c r="M24">
        <f t="shared" si="1"/>
        <v>2.4444444444444444E-3</v>
      </c>
      <c r="N24">
        <f t="shared" si="1"/>
        <v>3.9285714285714304E-4</v>
      </c>
      <c r="O24">
        <f t="shared" si="1"/>
        <v>6.5476190476190473E-4</v>
      </c>
      <c r="P24">
        <f t="shared" si="1"/>
        <v>3.1746031746031735E-4</v>
      </c>
      <c r="Q24">
        <f t="shared" si="1"/>
        <v>6.071428571428572E-4</v>
      </c>
      <c r="R24">
        <f t="shared" si="1"/>
        <v>4.8412698412698409E-4</v>
      </c>
      <c r="S24">
        <f t="shared" si="1"/>
        <v>7.5000000000000012E-4</v>
      </c>
      <c r="T24">
        <f t="shared" si="1"/>
        <v>5.9126984126984096E-4</v>
      </c>
      <c r="U24">
        <f t="shared" si="1"/>
        <v>1.0793650793650793E-3</v>
      </c>
      <c r="V24">
        <f t="shared" si="1"/>
        <v>1.0119047619047616E-3</v>
      </c>
      <c r="W24">
        <f t="shared" si="1"/>
        <v>4.2063492063492059E-4</v>
      </c>
      <c r="X24">
        <f t="shared" si="1"/>
        <v>1.8650793650793666E-4</v>
      </c>
      <c r="Y24">
        <f t="shared" si="1"/>
        <v>2.3809523809523791E-4</v>
      </c>
      <c r="Z24">
        <f t="shared" si="1"/>
        <v>2.7777777777777803E-5</v>
      </c>
      <c r="AA24">
        <f t="shared" si="1"/>
        <v>1.5873015873015886E-5</v>
      </c>
      <c r="AB24">
        <f t="shared" si="1"/>
        <v>-2.7777777777777803E-5</v>
      </c>
      <c r="AC24" s="8"/>
    </row>
    <row r="25" spans="1:29" x14ac:dyDescent="0.25">
      <c r="B25">
        <f>AVERAGE(B24:D24)</f>
        <v>1.7185185185185185E-2</v>
      </c>
      <c r="E25">
        <f>AVERAGE(E24:G24)</f>
        <v>1.3716931216931216E-2</v>
      </c>
      <c r="H25">
        <f>AVERAGE(H24:J24)</f>
        <v>7.9060846560846561E-3</v>
      </c>
      <c r="K25">
        <f>AVERAGE(K24:M24)</f>
        <v>2.0026455026455029E-3</v>
      </c>
      <c r="N25">
        <f>AVERAGE(N24:P24)</f>
        <v>4.5502645502645502E-4</v>
      </c>
      <c r="Q25">
        <f>AVERAGE(Q24:S24)</f>
        <v>6.1375661375661381E-4</v>
      </c>
      <c r="T25">
        <f>AVERAGE(T24:V24)</f>
        <v>8.9417989417989391E-4</v>
      </c>
      <c r="W25">
        <f>AVERAGE(W24:Y24)</f>
        <v>2.8174603174603173E-4</v>
      </c>
      <c r="Z25">
        <f>AVERAGE(Z24:AB24)</f>
        <v>5.2910052910052953E-6</v>
      </c>
    </row>
    <row r="29" spans="1:29" x14ac:dyDescent="0.25">
      <c r="A29" s="2" t="s">
        <v>8</v>
      </c>
      <c r="B29">
        <v>0</v>
      </c>
      <c r="C29">
        <v>10</v>
      </c>
      <c r="D29">
        <v>30</v>
      </c>
      <c r="E29">
        <v>60</v>
      </c>
      <c r="F29">
        <v>90</v>
      </c>
      <c r="G29">
        <v>120</v>
      </c>
      <c r="H29">
        <v>180</v>
      </c>
      <c r="I29">
        <v>300</v>
      </c>
      <c r="J29">
        <v>600</v>
      </c>
    </row>
    <row r="30" spans="1:29" x14ac:dyDescent="0.25">
      <c r="A30" s="2" t="s">
        <v>9</v>
      </c>
      <c r="B30">
        <f>B25</f>
        <v>1.7185185185185185E-2</v>
      </c>
      <c r="C30">
        <f>E25</f>
        <v>1.3716931216931216E-2</v>
      </c>
      <c r="D30">
        <f>H25</f>
        <v>7.9060846560846561E-3</v>
      </c>
      <c r="E30">
        <f>K25</f>
        <v>2.0026455026455029E-3</v>
      </c>
      <c r="F30">
        <f>N25</f>
        <v>4.5502645502645502E-4</v>
      </c>
      <c r="G30">
        <f>Q25</f>
        <v>6.1375661375661381E-4</v>
      </c>
      <c r="H30">
        <f>T25</f>
        <v>8.9417989417989391E-4</v>
      </c>
      <c r="I30">
        <f>W25</f>
        <v>2.8174603174603173E-4</v>
      </c>
      <c r="J30">
        <f>Z25</f>
        <v>5.2910052910052953E-6</v>
      </c>
    </row>
    <row r="31" spans="1:29" x14ac:dyDescent="0.25">
      <c r="A31" s="2" t="s">
        <v>0</v>
      </c>
      <c r="B31" s="4">
        <f>B30/$B$30</f>
        <v>1</v>
      </c>
      <c r="C31" s="4">
        <f t="shared" ref="C31:D31" si="2">C30/$B$30</f>
        <v>0.79818349753694573</v>
      </c>
      <c r="D31" s="4">
        <f t="shared" si="2"/>
        <v>0.46005233990147781</v>
      </c>
      <c r="E31" s="4">
        <f t="shared" ref="E31:J31" si="3">E30/$B$30</f>
        <v>0.11653325123152711</v>
      </c>
      <c r="F31" s="4">
        <f t="shared" si="3"/>
        <v>2.647783251231527E-2</v>
      </c>
      <c r="G31" s="4">
        <f t="shared" si="3"/>
        <v>3.5714285714285719E-2</v>
      </c>
      <c r="H31" s="4">
        <f t="shared" si="3"/>
        <v>5.2032019704433483E-2</v>
      </c>
      <c r="I31" s="4">
        <f t="shared" si="3"/>
        <v>1.6394704433497536E-2</v>
      </c>
      <c r="J31" s="4">
        <f t="shared" si="3"/>
        <v>3.0788177339901505E-4</v>
      </c>
    </row>
    <row r="32" spans="1:29" x14ac:dyDescent="0.25">
      <c r="B32" s="4"/>
      <c r="C32" s="4"/>
      <c r="D32" s="4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</sheetData>
  <mergeCells count="18">
    <mergeCell ref="Q1:S1"/>
    <mergeCell ref="T1:V1"/>
    <mergeCell ref="W1:Y1"/>
    <mergeCell ref="Z1:AB1"/>
    <mergeCell ref="B1:D1"/>
    <mergeCell ref="E1:G1"/>
    <mergeCell ref="H1:J1"/>
    <mergeCell ref="K1:M1"/>
    <mergeCell ref="N1:P1"/>
    <mergeCell ref="T2:V2"/>
    <mergeCell ref="W2:Y2"/>
    <mergeCell ref="Z2:AB2"/>
    <mergeCell ref="B2:D2"/>
    <mergeCell ref="E2:G2"/>
    <mergeCell ref="H2:J2"/>
    <mergeCell ref="K2:M2"/>
    <mergeCell ref="N2:P2"/>
    <mergeCell ref="Q2:S2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workbookViewId="0">
      <selection activeCell="K37" sqref="K37"/>
    </sheetView>
  </sheetViews>
  <sheetFormatPr baseColWidth="10" defaultRowHeight="15" x14ac:dyDescent="0.25"/>
  <cols>
    <col min="1" max="1" width="22.42578125" style="2" customWidth="1"/>
  </cols>
  <sheetData>
    <row r="1" spans="1:29" x14ac:dyDescent="0.25">
      <c r="B1" s="10">
        <v>0</v>
      </c>
      <c r="C1" s="10"/>
      <c r="D1" s="10"/>
      <c r="E1" s="10">
        <v>10</v>
      </c>
      <c r="F1" s="10"/>
      <c r="G1" s="10"/>
      <c r="H1" s="10">
        <v>30</v>
      </c>
      <c r="I1" s="10"/>
      <c r="J1" s="10"/>
      <c r="K1" s="10">
        <v>60</v>
      </c>
      <c r="L1" s="10"/>
      <c r="M1" s="10"/>
      <c r="N1" s="10">
        <v>90</v>
      </c>
      <c r="O1" s="10"/>
      <c r="P1" s="10"/>
      <c r="Q1" s="9">
        <v>120</v>
      </c>
      <c r="R1" s="9"/>
      <c r="S1" s="9"/>
      <c r="T1" s="9">
        <v>180</v>
      </c>
      <c r="U1" s="9"/>
      <c r="V1" s="9"/>
      <c r="W1" s="9">
        <v>300</v>
      </c>
      <c r="X1" s="9"/>
      <c r="Y1" s="9"/>
      <c r="Z1" s="9">
        <v>600</v>
      </c>
      <c r="AA1" s="9"/>
      <c r="AB1" s="9"/>
    </row>
    <row r="2" spans="1:29" x14ac:dyDescent="0.25">
      <c r="A2" s="2" t="s">
        <v>7</v>
      </c>
      <c r="B2" s="6" t="s">
        <v>39</v>
      </c>
      <c r="C2" s="6" t="s">
        <v>40</v>
      </c>
      <c r="D2" s="6" t="s">
        <v>41</v>
      </c>
      <c r="E2" s="6" t="s">
        <v>63</v>
      </c>
      <c r="F2" s="6" t="s">
        <v>64</v>
      </c>
      <c r="G2" s="6" t="s">
        <v>65</v>
      </c>
      <c r="H2" s="6" t="s">
        <v>60</v>
      </c>
      <c r="I2" s="6" t="s">
        <v>61</v>
      </c>
      <c r="J2" s="6" t="s">
        <v>62</v>
      </c>
      <c r="K2" s="6" t="s">
        <v>57</v>
      </c>
      <c r="L2" s="6" t="s">
        <v>58</v>
      </c>
      <c r="M2" s="6" t="s">
        <v>59</v>
      </c>
      <c r="N2" s="6" t="s">
        <v>54</v>
      </c>
      <c r="O2" s="6" t="s">
        <v>55</v>
      </c>
      <c r="P2" s="6" t="s">
        <v>56</v>
      </c>
      <c r="Q2" s="6" t="s">
        <v>51</v>
      </c>
      <c r="R2" s="6" t="s">
        <v>52</v>
      </c>
      <c r="S2" s="6" t="s">
        <v>53</v>
      </c>
      <c r="T2" s="6" t="s">
        <v>48</v>
      </c>
      <c r="U2" s="6" t="s">
        <v>49</v>
      </c>
      <c r="V2" s="6" t="s">
        <v>50</v>
      </c>
      <c r="W2" s="6" t="s">
        <v>45</v>
      </c>
      <c r="X2" s="6" t="s">
        <v>46</v>
      </c>
      <c r="Y2" s="6" t="s">
        <v>47</v>
      </c>
      <c r="Z2" s="6" t="s">
        <v>42</v>
      </c>
      <c r="AA2" s="6" t="s">
        <v>43</v>
      </c>
      <c r="AB2" s="6" t="s">
        <v>44</v>
      </c>
    </row>
    <row r="3" spans="1:29" x14ac:dyDescent="0.25">
      <c r="A3" s="3">
        <v>0</v>
      </c>
      <c r="B3" s="1">
        <v>0.253</v>
      </c>
      <c r="C3" s="1">
        <v>0.28100000000000003</v>
      </c>
      <c r="D3" s="1">
        <v>0.46400000000000002</v>
      </c>
      <c r="E3" s="1">
        <v>0.154</v>
      </c>
      <c r="F3" s="1">
        <v>0.153</v>
      </c>
      <c r="G3" s="1">
        <v>0.182</v>
      </c>
      <c r="H3" s="1">
        <v>7.2999999999999995E-2</v>
      </c>
      <c r="I3" s="1">
        <v>7.9000000000000001E-2</v>
      </c>
      <c r="J3" s="1">
        <v>7.5999999999999998E-2</v>
      </c>
      <c r="K3" s="1">
        <v>5.6000000000000001E-2</v>
      </c>
      <c r="L3" s="1">
        <v>6.5000000000000002E-2</v>
      </c>
      <c r="M3" s="1">
        <v>5.6000000000000001E-2</v>
      </c>
      <c r="N3" s="1">
        <v>8.6999999999999994E-2</v>
      </c>
      <c r="O3" s="1">
        <v>6.8000000000000005E-2</v>
      </c>
      <c r="P3" s="1">
        <v>5.8999999999999997E-2</v>
      </c>
      <c r="Q3" s="1">
        <v>5.5E-2</v>
      </c>
      <c r="R3" s="1">
        <v>5.0999999999999997E-2</v>
      </c>
      <c r="S3" s="1">
        <v>4.9000000000000002E-2</v>
      </c>
      <c r="T3" s="1">
        <v>4.5999999999999999E-2</v>
      </c>
      <c r="U3" s="1">
        <v>4.2000000000000003E-2</v>
      </c>
      <c r="V3" s="1">
        <v>5.2999999999999999E-2</v>
      </c>
      <c r="W3" s="1">
        <v>4.2000000000000003E-2</v>
      </c>
      <c r="X3" s="1">
        <v>0.04</v>
      </c>
      <c r="Y3" s="1">
        <v>3.9E-2</v>
      </c>
      <c r="Z3" s="1">
        <v>4.5999999999999999E-2</v>
      </c>
      <c r="AA3" s="1">
        <v>4.3999999999999997E-2</v>
      </c>
      <c r="AB3" s="1">
        <v>4.1000000000000002E-2</v>
      </c>
      <c r="AC3" s="1"/>
    </row>
    <row r="4" spans="1:29" x14ac:dyDescent="0.25">
      <c r="A4" s="3">
        <f>A3+3</f>
        <v>3</v>
      </c>
      <c r="B4" s="1">
        <v>0.32100000000000001</v>
      </c>
      <c r="C4" s="1">
        <v>0.35099999999999998</v>
      </c>
      <c r="D4" s="1">
        <v>0.51700000000000002</v>
      </c>
      <c r="E4" s="1">
        <v>0.19500000000000001</v>
      </c>
      <c r="F4" s="1">
        <v>0.19500000000000001</v>
      </c>
      <c r="G4" s="1">
        <v>0.22900000000000001</v>
      </c>
      <c r="H4" s="1">
        <v>8.3000000000000004E-2</v>
      </c>
      <c r="I4" s="1">
        <v>0.09</v>
      </c>
      <c r="J4" s="1">
        <v>8.8999999999999996E-2</v>
      </c>
      <c r="K4" s="1">
        <v>5.8999999999999997E-2</v>
      </c>
      <c r="L4" s="1">
        <v>7.0999999999999994E-2</v>
      </c>
      <c r="M4" s="1">
        <v>6.2E-2</v>
      </c>
      <c r="N4" s="1">
        <v>9.9000000000000005E-2</v>
      </c>
      <c r="O4" s="1">
        <v>7.5999999999999998E-2</v>
      </c>
      <c r="P4" s="1">
        <v>6.7000000000000004E-2</v>
      </c>
      <c r="Q4" s="1">
        <v>5.7000000000000002E-2</v>
      </c>
      <c r="R4" s="1">
        <v>5.2999999999999999E-2</v>
      </c>
      <c r="S4" s="1">
        <v>5.1999999999999998E-2</v>
      </c>
      <c r="T4" s="1">
        <v>4.8000000000000001E-2</v>
      </c>
      <c r="U4" s="1">
        <v>4.2999999999999997E-2</v>
      </c>
      <c r="V4" s="1">
        <v>5.7000000000000002E-2</v>
      </c>
      <c r="W4" s="1">
        <v>4.2000000000000003E-2</v>
      </c>
      <c r="X4" s="1">
        <v>4.1000000000000002E-2</v>
      </c>
      <c r="Y4" s="1">
        <v>0.04</v>
      </c>
      <c r="Z4" s="1">
        <v>4.7E-2</v>
      </c>
      <c r="AA4" s="1">
        <v>4.3999999999999997E-2</v>
      </c>
      <c r="AB4" s="1">
        <v>4.2000000000000003E-2</v>
      </c>
      <c r="AC4" s="1"/>
    </row>
    <row r="5" spans="1:29" x14ac:dyDescent="0.25">
      <c r="A5" s="3">
        <f t="shared" ref="A5:A23" si="0">A4+3</f>
        <v>6</v>
      </c>
      <c r="B5" s="1">
        <v>0.38500000000000001</v>
      </c>
      <c r="C5" s="1">
        <v>0.41399999999999998</v>
      </c>
      <c r="D5" s="1">
        <v>0.56100000000000005</v>
      </c>
      <c r="E5" s="1">
        <v>0.23499999999999999</v>
      </c>
      <c r="F5" s="1">
        <v>0.23799999999999999</v>
      </c>
      <c r="G5" s="1">
        <v>0.27500000000000002</v>
      </c>
      <c r="H5" s="1">
        <v>9.2999999999999999E-2</v>
      </c>
      <c r="I5" s="1">
        <v>0.10199999999999999</v>
      </c>
      <c r="J5" s="1">
        <v>0.10100000000000001</v>
      </c>
      <c r="K5" s="1">
        <v>6.2E-2</v>
      </c>
      <c r="L5" s="1">
        <v>7.8E-2</v>
      </c>
      <c r="M5" s="1">
        <v>6.7000000000000004E-2</v>
      </c>
      <c r="N5" s="1">
        <v>0.11</v>
      </c>
      <c r="O5" s="1">
        <v>8.4000000000000005E-2</v>
      </c>
      <c r="P5" s="1">
        <v>7.5999999999999998E-2</v>
      </c>
      <c r="Q5" s="1">
        <v>5.8999999999999997E-2</v>
      </c>
      <c r="R5" s="1">
        <v>5.5E-2</v>
      </c>
      <c r="S5" s="1">
        <v>5.5E-2</v>
      </c>
      <c r="T5" s="1">
        <v>0.05</v>
      </c>
      <c r="U5" s="1">
        <v>4.2999999999999997E-2</v>
      </c>
      <c r="V5" s="1">
        <v>6.0999999999999999E-2</v>
      </c>
      <c r="W5" s="1">
        <v>4.2000000000000003E-2</v>
      </c>
      <c r="X5" s="1">
        <v>4.1000000000000002E-2</v>
      </c>
      <c r="Y5" s="1">
        <v>0.04</v>
      </c>
      <c r="Z5" s="1">
        <v>4.7E-2</v>
      </c>
      <c r="AA5" s="1">
        <v>4.4999999999999998E-2</v>
      </c>
      <c r="AB5" s="1">
        <v>4.2000000000000003E-2</v>
      </c>
      <c r="AC5" s="1"/>
    </row>
    <row r="6" spans="1:29" x14ac:dyDescent="0.25">
      <c r="A6" s="3">
        <f t="shared" si="0"/>
        <v>9</v>
      </c>
      <c r="B6" s="1">
        <v>0.44500000000000001</v>
      </c>
      <c r="C6" s="1">
        <v>0.47899999999999998</v>
      </c>
      <c r="D6" s="1">
        <v>0.60399999999999998</v>
      </c>
      <c r="E6" s="1">
        <v>0.27500000000000002</v>
      </c>
      <c r="F6" s="1">
        <v>0.28100000000000003</v>
      </c>
      <c r="G6" s="1">
        <v>0.32200000000000001</v>
      </c>
      <c r="H6" s="1">
        <v>0.10299999999999999</v>
      </c>
      <c r="I6" s="1">
        <v>0.114</v>
      </c>
      <c r="J6" s="1">
        <v>0.113</v>
      </c>
      <c r="K6" s="1">
        <v>6.5000000000000002E-2</v>
      </c>
      <c r="L6" s="1">
        <v>8.5999999999999993E-2</v>
      </c>
      <c r="M6" s="1">
        <v>7.2999999999999995E-2</v>
      </c>
      <c r="N6" s="1">
        <v>0.12</v>
      </c>
      <c r="O6" s="1">
        <v>9.1999999999999998E-2</v>
      </c>
      <c r="P6" s="1">
        <v>8.6999999999999994E-2</v>
      </c>
      <c r="Q6" s="1">
        <v>6.0999999999999999E-2</v>
      </c>
      <c r="R6" s="1">
        <v>5.7000000000000002E-2</v>
      </c>
      <c r="S6" s="1">
        <v>5.8000000000000003E-2</v>
      </c>
      <c r="T6" s="1">
        <v>5.1999999999999998E-2</v>
      </c>
      <c r="U6" s="1">
        <v>4.3999999999999997E-2</v>
      </c>
      <c r="V6" s="1">
        <v>6.4000000000000001E-2</v>
      </c>
      <c r="W6" s="1">
        <v>4.2999999999999997E-2</v>
      </c>
      <c r="X6" s="1">
        <v>4.1000000000000002E-2</v>
      </c>
      <c r="Y6" s="1">
        <v>0.04</v>
      </c>
      <c r="Z6" s="1">
        <v>4.8000000000000001E-2</v>
      </c>
      <c r="AA6" s="1">
        <v>4.4999999999999998E-2</v>
      </c>
      <c r="AB6" s="1">
        <v>4.2999999999999997E-2</v>
      </c>
      <c r="AC6" s="1"/>
    </row>
    <row r="7" spans="1:29" x14ac:dyDescent="0.25">
      <c r="A7" s="3">
        <f t="shared" si="0"/>
        <v>12</v>
      </c>
      <c r="B7" s="1">
        <v>0.5</v>
      </c>
      <c r="C7" s="1">
        <v>0.54200000000000004</v>
      </c>
      <c r="D7" s="1">
        <v>0.64500000000000002</v>
      </c>
      <c r="E7" s="1">
        <v>0.315</v>
      </c>
      <c r="F7" s="1">
        <v>0.32400000000000001</v>
      </c>
      <c r="G7" s="1">
        <v>0.36899999999999999</v>
      </c>
      <c r="H7" s="1">
        <v>0.114</v>
      </c>
      <c r="I7" s="1">
        <v>0.126</v>
      </c>
      <c r="J7" s="1">
        <v>0.125</v>
      </c>
      <c r="K7" s="1">
        <v>6.8000000000000005E-2</v>
      </c>
      <c r="L7" s="1">
        <v>9.2999999999999999E-2</v>
      </c>
      <c r="M7" s="1">
        <v>7.9000000000000001E-2</v>
      </c>
      <c r="N7" s="1">
        <v>0.13100000000000001</v>
      </c>
      <c r="O7" s="1">
        <v>0.10100000000000001</v>
      </c>
      <c r="P7" s="1">
        <v>9.7000000000000003E-2</v>
      </c>
      <c r="Q7" s="1">
        <v>6.4000000000000001E-2</v>
      </c>
      <c r="R7" s="1">
        <v>0.06</v>
      </c>
      <c r="S7" s="1">
        <v>6.0999999999999999E-2</v>
      </c>
      <c r="T7" s="1">
        <v>5.2999999999999999E-2</v>
      </c>
      <c r="U7" s="1">
        <v>4.3999999999999997E-2</v>
      </c>
      <c r="V7" s="1">
        <v>6.8000000000000005E-2</v>
      </c>
      <c r="W7" s="1">
        <v>4.2999999999999997E-2</v>
      </c>
      <c r="X7" s="1">
        <v>4.1000000000000002E-2</v>
      </c>
      <c r="Y7" s="1">
        <v>4.1000000000000002E-2</v>
      </c>
      <c r="Z7" s="1">
        <v>4.9000000000000002E-2</v>
      </c>
      <c r="AA7" s="1">
        <v>4.5999999999999999E-2</v>
      </c>
      <c r="AB7" s="1">
        <v>4.2999999999999997E-2</v>
      </c>
      <c r="AC7" s="1"/>
    </row>
    <row r="8" spans="1:29" x14ac:dyDescent="0.25">
      <c r="A8" s="3">
        <f t="shared" si="0"/>
        <v>15</v>
      </c>
      <c r="B8" s="1">
        <v>0.55200000000000005</v>
      </c>
      <c r="C8" s="1">
        <v>0.6</v>
      </c>
      <c r="D8" s="1">
        <v>0.68400000000000005</v>
      </c>
      <c r="E8" s="1">
        <v>0.35399999999999998</v>
      </c>
      <c r="F8" s="1">
        <v>0.36499999999999999</v>
      </c>
      <c r="G8" s="1">
        <v>0.41499999999999998</v>
      </c>
      <c r="H8" s="1">
        <v>0.124</v>
      </c>
      <c r="I8" s="1">
        <v>0.13900000000000001</v>
      </c>
      <c r="J8" s="1">
        <v>0.13700000000000001</v>
      </c>
      <c r="K8" s="1">
        <v>7.1999999999999995E-2</v>
      </c>
      <c r="L8" s="1">
        <v>0.1</v>
      </c>
      <c r="M8" s="1">
        <v>8.4000000000000005E-2</v>
      </c>
      <c r="N8" s="1">
        <v>0.14099999999999999</v>
      </c>
      <c r="O8" s="1">
        <v>0.11</v>
      </c>
      <c r="P8" s="1">
        <v>0.108</v>
      </c>
      <c r="Q8" s="1">
        <v>6.5000000000000002E-2</v>
      </c>
      <c r="R8" s="1">
        <v>6.2E-2</v>
      </c>
      <c r="S8" s="1">
        <v>6.5000000000000002E-2</v>
      </c>
      <c r="T8" s="1">
        <v>5.5E-2</v>
      </c>
      <c r="U8" s="1">
        <v>4.4999999999999998E-2</v>
      </c>
      <c r="V8" s="1">
        <v>7.1999999999999995E-2</v>
      </c>
      <c r="W8" s="1">
        <v>4.2999999999999997E-2</v>
      </c>
      <c r="X8" s="1">
        <v>4.1000000000000002E-2</v>
      </c>
      <c r="Y8" s="1">
        <v>0.04</v>
      </c>
      <c r="Z8" s="1">
        <v>4.9000000000000002E-2</v>
      </c>
      <c r="AA8" s="1">
        <v>4.5999999999999999E-2</v>
      </c>
      <c r="AB8" s="1">
        <v>4.3999999999999997E-2</v>
      </c>
      <c r="AC8" s="1"/>
    </row>
    <row r="9" spans="1:29" x14ac:dyDescent="0.25">
      <c r="A9" s="3">
        <f t="shared" si="0"/>
        <v>18</v>
      </c>
      <c r="B9" s="1">
        <v>0.59699999999999998</v>
      </c>
      <c r="C9" s="1">
        <v>0.65200000000000002</v>
      </c>
      <c r="D9" s="1">
        <v>0.71199999999999997</v>
      </c>
      <c r="E9" s="1">
        <v>0.39100000000000001</v>
      </c>
      <c r="F9" s="1">
        <v>0.40200000000000002</v>
      </c>
      <c r="G9" s="1">
        <v>0.45500000000000002</v>
      </c>
      <c r="H9" s="1">
        <v>0.13500000000000001</v>
      </c>
      <c r="I9" s="1">
        <v>0.152</v>
      </c>
      <c r="J9" s="1">
        <v>0.151</v>
      </c>
      <c r="K9" s="1">
        <v>7.5999999999999998E-2</v>
      </c>
      <c r="L9" s="1">
        <v>0.107</v>
      </c>
      <c r="M9" s="1">
        <v>0.09</v>
      </c>
      <c r="N9" s="1">
        <v>0.152</v>
      </c>
      <c r="O9" s="1">
        <v>0.11899999999999999</v>
      </c>
      <c r="P9" s="1">
        <v>0.11899999999999999</v>
      </c>
      <c r="Q9" s="1">
        <v>6.8000000000000005E-2</v>
      </c>
      <c r="R9" s="1">
        <v>6.5000000000000002E-2</v>
      </c>
      <c r="S9" s="1">
        <v>6.8000000000000005E-2</v>
      </c>
      <c r="T9" s="1">
        <v>5.8000000000000003E-2</v>
      </c>
      <c r="U9" s="1">
        <v>4.4999999999999998E-2</v>
      </c>
      <c r="V9" s="1">
        <v>7.5999999999999998E-2</v>
      </c>
      <c r="W9" s="1">
        <v>4.3999999999999997E-2</v>
      </c>
      <c r="X9" s="1">
        <v>4.1000000000000002E-2</v>
      </c>
      <c r="Y9" s="1">
        <v>4.1000000000000002E-2</v>
      </c>
      <c r="Z9" s="1">
        <v>0.05</v>
      </c>
      <c r="AA9" s="1">
        <v>4.7E-2</v>
      </c>
      <c r="AB9" s="1">
        <v>4.3999999999999997E-2</v>
      </c>
      <c r="AC9" s="1"/>
    </row>
    <row r="10" spans="1:29" x14ac:dyDescent="0.25">
      <c r="A10" s="3">
        <f t="shared" si="0"/>
        <v>21</v>
      </c>
      <c r="B10" s="1">
        <v>0.64100000000000001</v>
      </c>
      <c r="C10" s="1">
        <v>0.69699999999999995</v>
      </c>
      <c r="D10" s="1">
        <v>0.72899999999999998</v>
      </c>
      <c r="E10" s="1">
        <v>0.42799999999999999</v>
      </c>
      <c r="F10" s="1">
        <v>0.437</v>
      </c>
      <c r="G10" s="1">
        <v>0.49199999999999999</v>
      </c>
      <c r="H10" s="1">
        <v>0.14499999999999999</v>
      </c>
      <c r="I10" s="1">
        <v>0.16400000000000001</v>
      </c>
      <c r="J10" s="1">
        <v>0.16300000000000001</v>
      </c>
      <c r="K10" s="1">
        <v>7.9000000000000001E-2</v>
      </c>
      <c r="L10" s="1">
        <v>0.115</v>
      </c>
      <c r="M10" s="1">
        <v>9.5000000000000001E-2</v>
      </c>
      <c r="N10" s="1">
        <v>0.16300000000000001</v>
      </c>
      <c r="O10" s="1">
        <v>0.13</v>
      </c>
      <c r="P10" s="1">
        <v>0.129</v>
      </c>
      <c r="Q10" s="1">
        <v>7.0000000000000007E-2</v>
      </c>
      <c r="R10" s="1">
        <v>6.7000000000000004E-2</v>
      </c>
      <c r="S10" s="1">
        <v>7.2999999999999995E-2</v>
      </c>
      <c r="T10" s="1">
        <v>5.8999999999999997E-2</v>
      </c>
      <c r="U10" s="1">
        <v>4.5999999999999999E-2</v>
      </c>
      <c r="V10" s="1">
        <v>8.1000000000000003E-2</v>
      </c>
      <c r="W10" s="1">
        <v>4.3999999999999997E-2</v>
      </c>
      <c r="X10" s="1">
        <v>4.2000000000000003E-2</v>
      </c>
      <c r="Y10" s="1">
        <v>4.1000000000000002E-2</v>
      </c>
      <c r="Z10" s="1">
        <v>5.0999999999999997E-2</v>
      </c>
      <c r="AA10" s="1">
        <v>4.7E-2</v>
      </c>
      <c r="AB10" s="1">
        <v>4.3999999999999997E-2</v>
      </c>
      <c r="AC10" s="1"/>
    </row>
    <row r="11" spans="1:29" x14ac:dyDescent="0.25">
      <c r="A11" s="3">
        <f t="shared" si="0"/>
        <v>24</v>
      </c>
      <c r="B11" s="1">
        <v>0.67800000000000005</v>
      </c>
      <c r="C11" s="1">
        <v>0.73899999999999999</v>
      </c>
      <c r="D11" s="1">
        <v>0.73399999999999999</v>
      </c>
      <c r="E11" s="1">
        <v>0.46600000000000003</v>
      </c>
      <c r="F11" s="1">
        <v>0.47</v>
      </c>
      <c r="G11" s="1">
        <v>0.52200000000000002</v>
      </c>
      <c r="H11" s="1">
        <v>0.157</v>
      </c>
      <c r="I11" s="1">
        <v>0.17699999999999999</v>
      </c>
      <c r="J11" s="1">
        <v>0.17599999999999999</v>
      </c>
      <c r="K11" s="1">
        <v>8.4000000000000005E-2</v>
      </c>
      <c r="L11" s="1">
        <v>0.122</v>
      </c>
      <c r="M11" s="1">
        <v>0.10100000000000001</v>
      </c>
      <c r="N11" s="1">
        <v>0.17399999999999999</v>
      </c>
      <c r="O11" s="1">
        <v>0.14099999999999999</v>
      </c>
      <c r="P11" s="1">
        <v>0.14000000000000001</v>
      </c>
      <c r="Q11" s="1">
        <v>7.1999999999999995E-2</v>
      </c>
      <c r="R11" s="1">
        <v>7.0000000000000007E-2</v>
      </c>
      <c r="S11" s="1">
        <v>7.5999999999999998E-2</v>
      </c>
      <c r="T11" s="1">
        <v>6.0999999999999999E-2</v>
      </c>
      <c r="U11" s="1">
        <v>4.7E-2</v>
      </c>
      <c r="V11" s="1">
        <v>8.5000000000000006E-2</v>
      </c>
      <c r="W11" s="1">
        <v>4.4999999999999998E-2</v>
      </c>
      <c r="X11" s="1">
        <v>4.2000000000000003E-2</v>
      </c>
      <c r="Y11" s="1">
        <v>4.1000000000000002E-2</v>
      </c>
      <c r="Z11" s="1">
        <v>5.0999999999999997E-2</v>
      </c>
      <c r="AA11" s="1">
        <v>4.8000000000000001E-2</v>
      </c>
      <c r="AB11" s="1">
        <v>4.4999999999999998E-2</v>
      </c>
      <c r="AC11" s="1"/>
    </row>
    <row r="12" spans="1:29" x14ac:dyDescent="0.25">
      <c r="A12" s="3">
        <f t="shared" si="0"/>
        <v>27</v>
      </c>
      <c r="B12" s="1">
        <v>0.70499999999999996</v>
      </c>
      <c r="C12" s="1">
        <v>0.77900000000000003</v>
      </c>
      <c r="D12" s="1">
        <v>0.72799999999999998</v>
      </c>
      <c r="E12" s="1">
        <v>0.496</v>
      </c>
      <c r="F12" s="1">
        <v>0.501</v>
      </c>
      <c r="G12" s="1">
        <v>0.55000000000000004</v>
      </c>
      <c r="H12" s="1">
        <v>0.16700000000000001</v>
      </c>
      <c r="I12" s="1">
        <v>0.19</v>
      </c>
      <c r="J12" s="1">
        <v>0.189</v>
      </c>
      <c r="K12" s="1">
        <v>8.7999999999999995E-2</v>
      </c>
      <c r="L12" s="1">
        <v>0.129</v>
      </c>
      <c r="M12" s="1">
        <v>0.107</v>
      </c>
      <c r="N12" s="1">
        <v>0.185</v>
      </c>
      <c r="O12" s="1">
        <v>0.151</v>
      </c>
      <c r="P12" s="1">
        <v>0.15</v>
      </c>
      <c r="Q12" s="1">
        <v>7.4999999999999997E-2</v>
      </c>
      <c r="R12" s="1">
        <v>7.1999999999999995E-2</v>
      </c>
      <c r="S12" s="1">
        <v>0.08</v>
      </c>
      <c r="T12" s="1">
        <v>6.4000000000000001E-2</v>
      </c>
      <c r="U12" s="1">
        <v>4.8000000000000001E-2</v>
      </c>
      <c r="V12" s="1">
        <v>8.8999999999999996E-2</v>
      </c>
      <c r="W12" s="1">
        <v>4.4999999999999998E-2</v>
      </c>
      <c r="X12" s="1">
        <v>4.1000000000000002E-2</v>
      </c>
      <c r="Y12" s="1">
        <v>4.2000000000000003E-2</v>
      </c>
      <c r="Z12" s="1">
        <v>5.1999999999999998E-2</v>
      </c>
      <c r="AA12" s="1">
        <v>4.9000000000000002E-2</v>
      </c>
      <c r="AB12" s="1">
        <v>4.5999999999999999E-2</v>
      </c>
      <c r="AC12" s="1"/>
    </row>
    <row r="13" spans="1:29" x14ac:dyDescent="0.25">
      <c r="A13" s="3">
        <f t="shared" si="0"/>
        <v>30</v>
      </c>
      <c r="B13" s="1">
        <v>0.72899999999999998</v>
      </c>
      <c r="C13" s="1">
        <v>0.80700000000000005</v>
      </c>
      <c r="D13" s="1">
        <v>0.73</v>
      </c>
      <c r="E13" s="1">
        <v>0.52700000000000002</v>
      </c>
      <c r="F13" s="1">
        <v>0.53</v>
      </c>
      <c r="G13" s="1">
        <v>0.57599999999999996</v>
      </c>
      <c r="H13" s="1">
        <v>0.17799999999999999</v>
      </c>
      <c r="I13" s="1">
        <v>0.20300000000000001</v>
      </c>
      <c r="J13" s="1">
        <v>0.20100000000000001</v>
      </c>
      <c r="K13" s="1">
        <v>9.1999999999999998E-2</v>
      </c>
      <c r="L13" s="1">
        <v>0.13600000000000001</v>
      </c>
      <c r="M13" s="1">
        <v>0.113</v>
      </c>
      <c r="N13" s="1">
        <v>0.19700000000000001</v>
      </c>
      <c r="O13" s="1">
        <v>0.16200000000000001</v>
      </c>
      <c r="P13" s="1">
        <v>0.161</v>
      </c>
      <c r="Q13" s="1">
        <v>7.6999999999999999E-2</v>
      </c>
      <c r="R13" s="1">
        <v>7.4999999999999997E-2</v>
      </c>
      <c r="S13" s="1">
        <v>8.4000000000000005E-2</v>
      </c>
      <c r="T13" s="1">
        <v>6.5000000000000002E-2</v>
      </c>
      <c r="U13" s="1">
        <v>4.8000000000000001E-2</v>
      </c>
      <c r="V13" s="1">
        <v>9.4E-2</v>
      </c>
      <c r="W13" s="1">
        <v>4.4999999999999998E-2</v>
      </c>
      <c r="X13" s="1">
        <v>4.2999999999999997E-2</v>
      </c>
      <c r="Y13" s="1">
        <v>4.2000000000000003E-2</v>
      </c>
      <c r="Z13" s="1">
        <v>5.3999999999999999E-2</v>
      </c>
      <c r="AA13" s="1">
        <v>0.05</v>
      </c>
      <c r="AB13" s="1">
        <v>4.7E-2</v>
      </c>
      <c r="AC13" s="1"/>
    </row>
    <row r="14" spans="1:29" x14ac:dyDescent="0.25">
      <c r="A14" s="3">
        <f t="shared" si="0"/>
        <v>33</v>
      </c>
      <c r="B14" s="1">
        <v>0.748</v>
      </c>
      <c r="C14" s="1">
        <v>0.82699999999999996</v>
      </c>
      <c r="D14" s="1">
        <v>0.74199999999999999</v>
      </c>
      <c r="E14" s="1">
        <v>0.55500000000000005</v>
      </c>
      <c r="F14" s="1">
        <v>0.55600000000000005</v>
      </c>
      <c r="G14" s="1">
        <v>0.6</v>
      </c>
      <c r="H14" s="1">
        <v>0.189</v>
      </c>
      <c r="I14" s="1">
        <v>0.215</v>
      </c>
      <c r="J14" s="1">
        <v>0.214</v>
      </c>
      <c r="K14" s="1">
        <v>9.6000000000000002E-2</v>
      </c>
      <c r="L14" s="1">
        <v>0.14399999999999999</v>
      </c>
      <c r="M14" s="1">
        <v>0.11799999999999999</v>
      </c>
      <c r="N14" s="1">
        <v>0.20799999999999999</v>
      </c>
      <c r="O14" s="1">
        <v>0.17299999999999999</v>
      </c>
      <c r="P14" s="1">
        <v>0.17100000000000001</v>
      </c>
      <c r="Q14" s="1">
        <v>7.9000000000000001E-2</v>
      </c>
      <c r="R14" s="1">
        <v>7.6999999999999999E-2</v>
      </c>
      <c r="S14" s="1">
        <v>8.7999999999999995E-2</v>
      </c>
      <c r="T14" s="1">
        <v>6.7000000000000004E-2</v>
      </c>
      <c r="U14" s="1">
        <v>4.9000000000000002E-2</v>
      </c>
      <c r="V14" s="1">
        <v>9.9000000000000005E-2</v>
      </c>
      <c r="W14" s="1">
        <v>4.5999999999999999E-2</v>
      </c>
      <c r="X14" s="1">
        <v>4.2000000000000003E-2</v>
      </c>
      <c r="Y14" s="1">
        <v>4.2000000000000003E-2</v>
      </c>
      <c r="Z14" s="1">
        <v>5.5E-2</v>
      </c>
      <c r="AA14" s="1">
        <v>0.05</v>
      </c>
      <c r="AB14" s="1">
        <v>4.8000000000000001E-2</v>
      </c>
      <c r="AC14" s="1"/>
    </row>
    <row r="15" spans="1:29" x14ac:dyDescent="0.25">
      <c r="A15" s="3">
        <f t="shared" si="0"/>
        <v>36</v>
      </c>
      <c r="B15" s="1">
        <v>0.76300000000000001</v>
      </c>
      <c r="C15" s="1">
        <v>0.84099999999999997</v>
      </c>
      <c r="D15" s="1">
        <v>0.75900000000000001</v>
      </c>
      <c r="E15" s="1">
        <v>0.57999999999999996</v>
      </c>
      <c r="F15" s="1">
        <v>0.57999999999999996</v>
      </c>
      <c r="G15" s="1">
        <v>0.62</v>
      </c>
      <c r="H15" s="1">
        <v>0.19900000000000001</v>
      </c>
      <c r="I15" s="1">
        <v>0.22900000000000001</v>
      </c>
      <c r="J15" s="1">
        <v>0.22600000000000001</v>
      </c>
      <c r="K15" s="1">
        <v>9.9000000000000005E-2</v>
      </c>
      <c r="L15" s="1">
        <v>0.152</v>
      </c>
      <c r="M15" s="1">
        <v>0.125</v>
      </c>
      <c r="N15" s="1">
        <v>0.219</v>
      </c>
      <c r="O15" s="1">
        <v>0.185</v>
      </c>
      <c r="P15" s="1">
        <v>0.182</v>
      </c>
      <c r="Q15" s="1">
        <v>8.2000000000000003E-2</v>
      </c>
      <c r="R15" s="1">
        <v>0.08</v>
      </c>
      <c r="S15" s="1">
        <v>9.0999999999999998E-2</v>
      </c>
      <c r="T15" s="1">
        <v>6.9000000000000006E-2</v>
      </c>
      <c r="U15" s="1">
        <v>0.05</v>
      </c>
      <c r="V15" s="1">
        <v>0.104</v>
      </c>
      <c r="W15" s="1">
        <v>4.5999999999999999E-2</v>
      </c>
      <c r="X15" s="1">
        <v>4.2999999999999997E-2</v>
      </c>
      <c r="Y15" s="1">
        <v>4.2000000000000003E-2</v>
      </c>
      <c r="Z15" s="1">
        <v>5.6000000000000001E-2</v>
      </c>
      <c r="AA15" s="1">
        <v>5.1999999999999998E-2</v>
      </c>
      <c r="AB15" s="1">
        <v>4.8000000000000001E-2</v>
      </c>
      <c r="AC15" s="1"/>
    </row>
    <row r="16" spans="1:29" x14ac:dyDescent="0.25">
      <c r="A16" s="3">
        <f t="shared" si="0"/>
        <v>39</v>
      </c>
      <c r="B16" s="1">
        <v>0.77600000000000002</v>
      </c>
      <c r="C16" s="1">
        <v>0.85199999999999998</v>
      </c>
      <c r="D16" s="1">
        <v>0.77500000000000002</v>
      </c>
      <c r="E16" s="1">
        <v>0.60399999999999998</v>
      </c>
      <c r="F16" s="1">
        <v>0.60499999999999998</v>
      </c>
      <c r="G16" s="1">
        <v>0.63800000000000001</v>
      </c>
      <c r="H16" s="1">
        <v>0.21</v>
      </c>
      <c r="I16" s="1">
        <v>0.24099999999999999</v>
      </c>
      <c r="J16" s="1">
        <v>0.23799999999999999</v>
      </c>
      <c r="K16" s="1">
        <v>0.104</v>
      </c>
      <c r="L16" s="1">
        <v>0.159</v>
      </c>
      <c r="M16" s="1">
        <v>0.13100000000000001</v>
      </c>
      <c r="N16" s="1">
        <v>0.23</v>
      </c>
      <c r="O16" s="1">
        <v>0.19600000000000001</v>
      </c>
      <c r="P16" s="1">
        <v>0.191</v>
      </c>
      <c r="Q16" s="1">
        <v>8.4000000000000005E-2</v>
      </c>
      <c r="R16" s="1">
        <v>8.2000000000000003E-2</v>
      </c>
      <c r="S16" s="1">
        <v>9.4E-2</v>
      </c>
      <c r="T16" s="1">
        <v>7.0999999999999994E-2</v>
      </c>
      <c r="U16" s="1">
        <v>5.0999999999999997E-2</v>
      </c>
      <c r="V16" s="1">
        <v>0.108</v>
      </c>
      <c r="W16" s="1">
        <v>4.7E-2</v>
      </c>
      <c r="X16" s="1">
        <v>4.3999999999999997E-2</v>
      </c>
      <c r="Y16" s="1">
        <v>4.2000000000000003E-2</v>
      </c>
      <c r="Z16" s="1">
        <v>5.7000000000000002E-2</v>
      </c>
      <c r="AA16" s="1">
        <v>5.2999999999999999E-2</v>
      </c>
      <c r="AB16" s="1">
        <v>4.9000000000000002E-2</v>
      </c>
      <c r="AC16" s="1"/>
    </row>
    <row r="17" spans="1:29" x14ac:dyDescent="0.25">
      <c r="A17" s="3">
        <f t="shared" si="0"/>
        <v>42</v>
      </c>
      <c r="B17" s="1">
        <v>0.78500000000000003</v>
      </c>
      <c r="C17" s="1">
        <v>0.85799999999999998</v>
      </c>
      <c r="D17" s="1">
        <v>0.79</v>
      </c>
      <c r="E17" s="1">
        <v>0.625</v>
      </c>
      <c r="F17" s="1">
        <v>0.63</v>
      </c>
      <c r="G17" s="1">
        <v>0.65300000000000002</v>
      </c>
      <c r="H17" s="1">
        <v>0.221</v>
      </c>
      <c r="I17" s="1">
        <v>0.252</v>
      </c>
      <c r="J17" s="1">
        <v>0.251</v>
      </c>
      <c r="K17" s="1">
        <v>0.108</v>
      </c>
      <c r="L17" s="1">
        <v>0.16600000000000001</v>
      </c>
      <c r="M17" s="1">
        <v>0.13700000000000001</v>
      </c>
      <c r="N17" s="1">
        <v>0.24099999999999999</v>
      </c>
      <c r="O17" s="1">
        <v>0.20599999999999999</v>
      </c>
      <c r="P17" s="1">
        <v>0.20100000000000001</v>
      </c>
      <c r="Q17" s="1">
        <v>8.6999999999999994E-2</v>
      </c>
      <c r="R17" s="1">
        <v>8.5000000000000006E-2</v>
      </c>
      <c r="S17" s="1">
        <v>9.9000000000000005E-2</v>
      </c>
      <c r="T17" s="1">
        <v>7.2999999999999995E-2</v>
      </c>
      <c r="U17" s="1">
        <v>5.1999999999999998E-2</v>
      </c>
      <c r="V17" s="1">
        <v>0.112</v>
      </c>
      <c r="W17" s="1">
        <v>4.8000000000000001E-2</v>
      </c>
      <c r="X17" s="1">
        <v>4.3999999999999997E-2</v>
      </c>
      <c r="Y17" s="1">
        <v>4.2999999999999997E-2</v>
      </c>
      <c r="Z17" s="1">
        <v>5.8000000000000003E-2</v>
      </c>
      <c r="AA17" s="1">
        <v>5.3999999999999999E-2</v>
      </c>
      <c r="AB17" s="1">
        <v>4.9000000000000002E-2</v>
      </c>
      <c r="AC17" s="1"/>
    </row>
    <row r="18" spans="1:29" x14ac:dyDescent="0.25">
      <c r="A18" s="3">
        <f t="shared" si="0"/>
        <v>45</v>
      </c>
      <c r="B18" s="1">
        <v>0.79200000000000004</v>
      </c>
      <c r="C18" s="1">
        <v>0.86299999999999999</v>
      </c>
      <c r="D18" s="1">
        <v>0.80300000000000005</v>
      </c>
      <c r="E18" s="1">
        <v>0.64600000000000002</v>
      </c>
      <c r="F18" s="1">
        <v>0.65300000000000002</v>
      </c>
      <c r="G18" s="1">
        <v>0.66400000000000003</v>
      </c>
      <c r="H18" s="1">
        <v>0.23200000000000001</v>
      </c>
      <c r="I18" s="1">
        <v>0.26500000000000001</v>
      </c>
      <c r="J18" s="1">
        <v>0.26200000000000001</v>
      </c>
      <c r="K18" s="1">
        <v>0.113</v>
      </c>
      <c r="L18" s="1">
        <v>0.17399999999999999</v>
      </c>
      <c r="M18" s="1">
        <v>0.14299999999999999</v>
      </c>
      <c r="N18" s="1">
        <v>0.252</v>
      </c>
      <c r="O18" s="1">
        <v>0.217</v>
      </c>
      <c r="P18" s="1">
        <v>0.23200000000000001</v>
      </c>
      <c r="Q18" s="1">
        <v>8.8999999999999996E-2</v>
      </c>
      <c r="R18" s="1">
        <v>8.6999999999999994E-2</v>
      </c>
      <c r="S18" s="1">
        <v>0.10199999999999999</v>
      </c>
      <c r="T18" s="1">
        <v>7.4999999999999997E-2</v>
      </c>
      <c r="U18" s="1">
        <v>5.2999999999999999E-2</v>
      </c>
      <c r="V18" s="1">
        <v>0.11700000000000001</v>
      </c>
      <c r="W18" s="1">
        <v>4.8000000000000001E-2</v>
      </c>
      <c r="X18" s="1">
        <v>4.3999999999999997E-2</v>
      </c>
      <c r="Y18" s="1">
        <v>4.2999999999999997E-2</v>
      </c>
      <c r="Z18" s="1">
        <v>5.8999999999999997E-2</v>
      </c>
      <c r="AA18" s="1">
        <v>5.3999999999999999E-2</v>
      </c>
      <c r="AB18" s="1">
        <v>5.0999999999999997E-2</v>
      </c>
      <c r="AC18" s="1"/>
    </row>
    <row r="19" spans="1:29" x14ac:dyDescent="0.25">
      <c r="A19" s="3">
        <f t="shared" si="0"/>
        <v>48</v>
      </c>
      <c r="B19" s="1">
        <v>0.79800000000000004</v>
      </c>
      <c r="C19" s="1">
        <v>0.86399999999999999</v>
      </c>
      <c r="D19" s="1">
        <v>0.81399999999999995</v>
      </c>
      <c r="E19" s="1">
        <v>0.66900000000000004</v>
      </c>
      <c r="F19" s="1">
        <v>0.67100000000000004</v>
      </c>
      <c r="G19" s="1">
        <v>0.67400000000000004</v>
      </c>
      <c r="H19" s="1">
        <v>0.24199999999999999</v>
      </c>
      <c r="I19" s="1">
        <v>0.27600000000000002</v>
      </c>
      <c r="J19" s="1">
        <v>0.27400000000000002</v>
      </c>
      <c r="K19" s="1">
        <v>0.11700000000000001</v>
      </c>
      <c r="L19" s="1">
        <v>0.18099999999999999</v>
      </c>
      <c r="M19" s="1">
        <v>0.14899999999999999</v>
      </c>
      <c r="N19" s="1">
        <v>0.26300000000000001</v>
      </c>
      <c r="O19" s="1">
        <v>0.22700000000000001</v>
      </c>
      <c r="P19" s="1">
        <v>0.24399999999999999</v>
      </c>
      <c r="Q19" s="1">
        <v>9.0999999999999998E-2</v>
      </c>
      <c r="R19" s="1">
        <v>0.09</v>
      </c>
      <c r="S19" s="1">
        <v>0.107</v>
      </c>
      <c r="T19" s="1">
        <v>7.5999999999999998E-2</v>
      </c>
      <c r="U19" s="1">
        <v>5.3999999999999999E-2</v>
      </c>
      <c r="V19" s="1">
        <v>0.122</v>
      </c>
      <c r="W19" s="1">
        <v>4.9000000000000002E-2</v>
      </c>
      <c r="X19" s="1">
        <v>4.4999999999999998E-2</v>
      </c>
      <c r="Y19" s="1">
        <v>4.3999999999999997E-2</v>
      </c>
      <c r="Z19" s="1">
        <v>0.06</v>
      </c>
      <c r="AA19" s="1">
        <v>5.5E-2</v>
      </c>
      <c r="AB19" s="1">
        <v>5.0999999999999997E-2</v>
      </c>
      <c r="AC19" s="1"/>
    </row>
    <row r="20" spans="1:29" x14ac:dyDescent="0.25">
      <c r="A20" s="3">
        <f t="shared" si="0"/>
        <v>51</v>
      </c>
      <c r="B20" s="1">
        <v>0.80200000000000005</v>
      </c>
      <c r="C20" s="1">
        <v>0.86599999999999999</v>
      </c>
      <c r="D20" s="1">
        <v>0.82299999999999995</v>
      </c>
      <c r="E20" s="1">
        <v>0.69099999999999995</v>
      </c>
      <c r="F20" s="1">
        <v>0.68500000000000005</v>
      </c>
      <c r="G20" s="1">
        <v>0.68200000000000005</v>
      </c>
      <c r="H20" s="1">
        <v>0.252</v>
      </c>
      <c r="I20" s="1">
        <v>0.28799999999999998</v>
      </c>
      <c r="J20" s="1">
        <v>0.28599999999999998</v>
      </c>
      <c r="K20" s="1">
        <v>0.122</v>
      </c>
      <c r="L20" s="1">
        <v>0.189</v>
      </c>
      <c r="M20" s="1">
        <v>0.155</v>
      </c>
      <c r="N20" s="1">
        <v>0.27400000000000002</v>
      </c>
      <c r="O20" s="1">
        <v>0.23899999999999999</v>
      </c>
      <c r="P20" s="1">
        <v>0.25600000000000001</v>
      </c>
      <c r="Q20" s="1">
        <v>9.4E-2</v>
      </c>
      <c r="R20" s="1">
        <v>9.2999999999999999E-2</v>
      </c>
      <c r="S20" s="1">
        <v>0.111</v>
      </c>
      <c r="T20" s="1">
        <v>7.9000000000000001E-2</v>
      </c>
      <c r="U20" s="1">
        <v>5.5E-2</v>
      </c>
      <c r="V20" s="1">
        <v>0.126</v>
      </c>
      <c r="W20" s="1">
        <v>4.9000000000000002E-2</v>
      </c>
      <c r="X20" s="1">
        <v>4.4999999999999998E-2</v>
      </c>
      <c r="Y20" s="1">
        <v>4.3999999999999997E-2</v>
      </c>
      <c r="Z20" s="1">
        <v>6.0999999999999999E-2</v>
      </c>
      <c r="AA20" s="1">
        <v>5.7000000000000002E-2</v>
      </c>
      <c r="AB20" s="1">
        <v>5.1999999999999998E-2</v>
      </c>
      <c r="AC20" s="1"/>
    </row>
    <row r="21" spans="1:29" x14ac:dyDescent="0.25">
      <c r="A21" s="3">
        <f t="shared" si="0"/>
        <v>54</v>
      </c>
      <c r="B21" s="1">
        <v>0.80400000000000005</v>
      </c>
      <c r="C21" s="1">
        <v>0.86499999999999999</v>
      </c>
      <c r="D21" s="1">
        <v>0.83</v>
      </c>
      <c r="E21" s="1">
        <v>0.71</v>
      </c>
      <c r="F21" s="1">
        <v>0.69699999999999995</v>
      </c>
      <c r="G21" s="1">
        <v>0.69</v>
      </c>
      <c r="H21" s="1">
        <v>0.26300000000000001</v>
      </c>
      <c r="I21" s="1">
        <v>0.29899999999999999</v>
      </c>
      <c r="J21" s="1">
        <v>0.29799999999999999</v>
      </c>
      <c r="K21" s="1">
        <v>0.126</v>
      </c>
      <c r="L21" s="1">
        <v>0.19600000000000001</v>
      </c>
      <c r="M21" s="1">
        <v>0.161</v>
      </c>
      <c r="N21" s="1">
        <v>0.28399999999999997</v>
      </c>
      <c r="O21" s="1">
        <v>0.248</v>
      </c>
      <c r="P21" s="1">
        <v>0.26700000000000002</v>
      </c>
      <c r="Q21" s="1">
        <v>9.6000000000000002E-2</v>
      </c>
      <c r="R21" s="1">
        <v>9.6000000000000002E-2</v>
      </c>
      <c r="S21" s="1">
        <v>0.115</v>
      </c>
      <c r="T21" s="1">
        <v>8.2000000000000003E-2</v>
      </c>
      <c r="U21" s="1">
        <v>5.6000000000000001E-2</v>
      </c>
      <c r="V21" s="1">
        <v>0.13100000000000001</v>
      </c>
      <c r="W21" s="1">
        <v>5.0999999999999997E-2</v>
      </c>
      <c r="X21" s="1">
        <v>4.5999999999999999E-2</v>
      </c>
      <c r="Y21" s="1">
        <v>4.4999999999999998E-2</v>
      </c>
      <c r="Z21" s="1">
        <v>6.3E-2</v>
      </c>
      <c r="AA21" s="1">
        <v>5.8000000000000003E-2</v>
      </c>
      <c r="AB21" s="1">
        <v>5.2999999999999999E-2</v>
      </c>
      <c r="AC21" s="1"/>
    </row>
    <row r="22" spans="1:29" x14ac:dyDescent="0.25">
      <c r="A22" s="3">
        <f t="shared" si="0"/>
        <v>57</v>
      </c>
      <c r="B22" s="1">
        <v>0.80600000000000005</v>
      </c>
      <c r="C22" s="1">
        <v>0.86399999999999999</v>
      </c>
      <c r="D22" s="1">
        <v>0.83599999999999997</v>
      </c>
      <c r="E22" s="1">
        <v>0.72599999999999998</v>
      </c>
      <c r="F22" s="1">
        <v>0.70499999999999996</v>
      </c>
      <c r="G22" s="1">
        <v>0.69499999999999995</v>
      </c>
      <c r="H22" s="1">
        <v>0.27300000000000002</v>
      </c>
      <c r="I22" s="1">
        <v>0.309</v>
      </c>
      <c r="J22" s="1">
        <v>0.311</v>
      </c>
      <c r="K22" s="1">
        <v>0.13100000000000001</v>
      </c>
      <c r="L22" s="1">
        <v>0.20300000000000001</v>
      </c>
      <c r="M22" s="1">
        <v>0.16700000000000001</v>
      </c>
      <c r="N22" s="1">
        <v>0.29499999999999998</v>
      </c>
      <c r="O22" s="1">
        <v>0.25800000000000001</v>
      </c>
      <c r="P22" s="1">
        <v>0.27800000000000002</v>
      </c>
      <c r="Q22" s="1">
        <v>9.9000000000000005E-2</v>
      </c>
      <c r="R22" s="1">
        <v>9.8000000000000004E-2</v>
      </c>
      <c r="S22" s="1">
        <v>0.11899999999999999</v>
      </c>
      <c r="T22" s="1">
        <v>8.3000000000000004E-2</v>
      </c>
      <c r="U22" s="1">
        <v>5.6000000000000001E-2</v>
      </c>
      <c r="V22" s="1">
        <v>0.13500000000000001</v>
      </c>
      <c r="W22" s="1">
        <v>0.05</v>
      </c>
      <c r="X22" s="1">
        <v>4.5999999999999999E-2</v>
      </c>
      <c r="Y22" s="1">
        <v>4.4999999999999998E-2</v>
      </c>
      <c r="Z22" s="1">
        <v>6.4000000000000001E-2</v>
      </c>
      <c r="AA22" s="1">
        <v>5.8999999999999997E-2</v>
      </c>
      <c r="AB22" s="1">
        <v>5.3999999999999999E-2</v>
      </c>
      <c r="AC22" s="1"/>
    </row>
    <row r="23" spans="1:29" x14ac:dyDescent="0.25">
      <c r="A23" s="3">
        <f t="shared" si="0"/>
        <v>60</v>
      </c>
      <c r="B23" s="1">
        <v>0.80800000000000005</v>
      </c>
      <c r="C23" s="1">
        <v>0.86199999999999999</v>
      </c>
      <c r="D23" s="1">
        <v>0.84</v>
      </c>
      <c r="E23" s="1">
        <v>0.74</v>
      </c>
      <c r="F23" s="1">
        <v>0.71099999999999997</v>
      </c>
      <c r="G23" s="1">
        <v>0.7</v>
      </c>
      <c r="H23" s="1">
        <v>0.28299999999999997</v>
      </c>
      <c r="I23" s="1">
        <v>0.32</v>
      </c>
      <c r="J23" s="1">
        <v>0.32300000000000001</v>
      </c>
      <c r="K23" s="1">
        <v>0.13400000000000001</v>
      </c>
      <c r="L23" s="1">
        <v>0.21099999999999999</v>
      </c>
      <c r="M23" s="1">
        <v>0.17299999999999999</v>
      </c>
      <c r="N23" s="1">
        <v>0.30499999999999999</v>
      </c>
      <c r="O23" s="1">
        <v>0.26800000000000002</v>
      </c>
      <c r="P23" s="1">
        <v>0.28799999999999998</v>
      </c>
      <c r="Q23" s="1">
        <v>0.10100000000000001</v>
      </c>
      <c r="R23" s="1">
        <v>0.10100000000000001</v>
      </c>
      <c r="S23" s="1">
        <v>0.123</v>
      </c>
      <c r="T23" s="1">
        <v>8.5000000000000006E-2</v>
      </c>
      <c r="U23" s="1">
        <v>5.8000000000000003E-2</v>
      </c>
      <c r="V23" s="1">
        <v>0.14000000000000001</v>
      </c>
      <c r="W23" s="1">
        <v>5.0999999999999997E-2</v>
      </c>
      <c r="X23" s="1">
        <v>4.5999999999999999E-2</v>
      </c>
      <c r="Y23" s="1">
        <v>4.4999999999999998E-2</v>
      </c>
      <c r="Z23" s="1">
        <v>6.5000000000000002E-2</v>
      </c>
      <c r="AA23" s="1">
        <v>0.06</v>
      </c>
      <c r="AB23" s="1">
        <v>5.5E-2</v>
      </c>
      <c r="AC23" s="1"/>
    </row>
    <row r="24" spans="1:29" x14ac:dyDescent="0.25">
      <c r="A24" s="7"/>
      <c r="B24">
        <f>SLOPE(B3:B10, $A$3:$A$10)</f>
        <v>1.8460317460317458E-2</v>
      </c>
      <c r="C24">
        <f t="shared" ref="C24:AB24" si="1">SLOPE(C3:C10, $A$3:$A$10)</f>
        <v>1.9992063492063492E-2</v>
      </c>
      <c r="D24">
        <f t="shared" si="1"/>
        <v>1.2857142857142855E-2</v>
      </c>
      <c r="E24">
        <f t="shared" si="1"/>
        <v>1.3075396825396827E-2</v>
      </c>
      <c r="F24">
        <f t="shared" si="1"/>
        <v>1.3678571428571431E-2</v>
      </c>
      <c r="G24">
        <f t="shared" si="1"/>
        <v>1.4948412698412699E-2</v>
      </c>
      <c r="H24">
        <f t="shared" si="1"/>
        <v>3.4444444444444444E-3</v>
      </c>
      <c r="I24">
        <f t="shared" si="1"/>
        <v>4.0793650793650793E-3</v>
      </c>
      <c r="J24">
        <f t="shared" si="1"/>
        <v>4.123015873015873E-3</v>
      </c>
      <c r="K24">
        <f t="shared" si="1"/>
        <v>1.1071428571428571E-3</v>
      </c>
      <c r="L24">
        <f t="shared" si="1"/>
        <v>2.3928571428571432E-3</v>
      </c>
      <c r="M24">
        <f t="shared" si="1"/>
        <v>1.8650793650793649E-3</v>
      </c>
      <c r="N24">
        <f t="shared" si="1"/>
        <v>3.5753968253968258E-3</v>
      </c>
      <c r="O24">
        <f t="shared" si="1"/>
        <v>2.9206349206349204E-3</v>
      </c>
      <c r="P24">
        <f t="shared" si="1"/>
        <v>3.3968253968253963E-3</v>
      </c>
      <c r="Q24">
        <f t="shared" si="1"/>
        <v>7.182539682539684E-4</v>
      </c>
      <c r="R24">
        <f t="shared" si="1"/>
        <v>7.7777777777777806E-4</v>
      </c>
      <c r="S24">
        <f t="shared" si="1"/>
        <v>1.1150793650793651E-3</v>
      </c>
      <c r="T24">
        <f t="shared" si="1"/>
        <v>6.230158730158729E-4</v>
      </c>
      <c r="U24">
        <f t="shared" si="1"/>
        <v>1.7460317460317457E-4</v>
      </c>
      <c r="V24">
        <f t="shared" si="1"/>
        <v>1.3015873015873017E-3</v>
      </c>
      <c r="W24">
        <f t="shared" si="1"/>
        <v>1.0714285714285684E-4</v>
      </c>
      <c r="X24">
        <f t="shared" si="1"/>
        <v>5.5555555555555606E-5</v>
      </c>
      <c r="Y24">
        <f t="shared" si="1"/>
        <v>7.9365079365079433E-5</v>
      </c>
      <c r="Z24">
        <f t="shared" si="1"/>
        <v>2.2619047619047616E-4</v>
      </c>
      <c r="AA24">
        <f t="shared" si="1"/>
        <v>1.5873015873015887E-4</v>
      </c>
      <c r="AB24">
        <f t="shared" si="1"/>
        <v>1.4682539682539655E-4</v>
      </c>
      <c r="AC24" s="8"/>
    </row>
    <row r="25" spans="1:29" x14ac:dyDescent="0.25">
      <c r="B25">
        <f>AVERAGE(B24:D24)</f>
        <v>1.7103174603174603E-2</v>
      </c>
      <c r="E25">
        <f>AVERAGE(E24:G24)</f>
        <v>1.3900793650793651E-2</v>
      </c>
      <c r="H25">
        <f>AVERAGE(H24:J24)</f>
        <v>3.8822751322751324E-3</v>
      </c>
      <c r="K25">
        <f>AVERAGE(K24:M24)</f>
        <v>1.7883597883597885E-3</v>
      </c>
      <c r="N25">
        <f>AVERAGE(N24:P24)</f>
        <v>3.2976190476190475E-3</v>
      </c>
      <c r="Q25">
        <f>AVERAGE(Q24:S24)</f>
        <v>8.7037037037037063E-4</v>
      </c>
      <c r="T25">
        <f>AVERAGE(T24:V24)</f>
        <v>6.9973544973544967E-4</v>
      </c>
      <c r="W25">
        <f>AVERAGE(W24:Y24)</f>
        <v>8.0687830687830624E-5</v>
      </c>
      <c r="Z25">
        <f>AVERAGE(Z24:AB24)</f>
        <v>1.7724867724867722E-4</v>
      </c>
    </row>
    <row r="29" spans="1:29" x14ac:dyDescent="0.25">
      <c r="A29" s="2" t="s">
        <v>8</v>
      </c>
      <c r="B29">
        <v>0</v>
      </c>
      <c r="C29">
        <v>10</v>
      </c>
      <c r="D29">
        <v>30</v>
      </c>
      <c r="E29">
        <v>60</v>
      </c>
      <c r="F29">
        <v>90</v>
      </c>
      <c r="G29">
        <v>120</v>
      </c>
      <c r="H29">
        <v>180</v>
      </c>
      <c r="I29">
        <v>300</v>
      </c>
      <c r="J29">
        <v>600</v>
      </c>
    </row>
    <row r="30" spans="1:29" x14ac:dyDescent="0.25">
      <c r="A30" s="2" t="s">
        <v>9</v>
      </c>
      <c r="B30">
        <f>B25</f>
        <v>1.7103174603174603E-2</v>
      </c>
      <c r="C30">
        <f>E25</f>
        <v>1.3900793650793651E-2</v>
      </c>
      <c r="D30">
        <f>H25</f>
        <v>3.8822751322751324E-3</v>
      </c>
      <c r="E30">
        <f>K25</f>
        <v>1.7883597883597885E-3</v>
      </c>
      <c r="F30">
        <f>N25</f>
        <v>3.2976190476190475E-3</v>
      </c>
      <c r="G30">
        <f>Q25</f>
        <v>8.7037037037037063E-4</v>
      </c>
      <c r="H30">
        <f>T25</f>
        <v>6.9973544973544967E-4</v>
      </c>
      <c r="I30">
        <f>W25</f>
        <v>8.0687830687830624E-5</v>
      </c>
      <c r="J30">
        <f>Z25</f>
        <v>1.7724867724867722E-4</v>
      </c>
    </row>
    <row r="31" spans="1:29" x14ac:dyDescent="0.25">
      <c r="A31" s="2" t="s">
        <v>0</v>
      </c>
      <c r="B31" s="4">
        <f>B30/$B$30</f>
        <v>1</v>
      </c>
      <c r="C31" s="4">
        <f t="shared" ref="C31:D31" si="2">C30/$B$30</f>
        <v>0.81276102088167057</v>
      </c>
      <c r="D31" s="4">
        <f t="shared" si="2"/>
        <v>0.22699149265274557</v>
      </c>
      <c r="E31" s="4">
        <f t="shared" ref="E31:J31" si="3">E30/$B$30</f>
        <v>0.10456303170920342</v>
      </c>
      <c r="F31" s="4">
        <f t="shared" si="3"/>
        <v>0.19280742459396752</v>
      </c>
      <c r="G31" s="4">
        <f t="shared" si="3"/>
        <v>5.0889404485692208E-2</v>
      </c>
      <c r="H31" s="4">
        <f t="shared" si="3"/>
        <v>4.0912606341840678E-2</v>
      </c>
      <c r="I31" s="4">
        <f t="shared" si="3"/>
        <v>4.7177107501933449E-3</v>
      </c>
      <c r="J31" s="4">
        <f t="shared" si="3"/>
        <v>1.0363495746326371E-2</v>
      </c>
    </row>
    <row r="32" spans="1:29" x14ac:dyDescent="0.25">
      <c r="B32" s="4"/>
      <c r="C32" s="4"/>
      <c r="D32" s="4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</sheetData>
  <mergeCells count="9">
    <mergeCell ref="Q1:S1"/>
    <mergeCell ref="T1:V1"/>
    <mergeCell ref="W1:Y1"/>
    <mergeCell ref="Z1:AB1"/>
    <mergeCell ref="B1:D1"/>
    <mergeCell ref="E1:G1"/>
    <mergeCell ref="H1:J1"/>
    <mergeCell ref="K1:M1"/>
    <mergeCell ref="N1:P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workbookViewId="0">
      <selection activeCell="E2" sqref="E2:G23"/>
    </sheetView>
  </sheetViews>
  <sheetFormatPr baseColWidth="10" defaultRowHeight="15" x14ac:dyDescent="0.25"/>
  <cols>
    <col min="1" max="1" width="22.42578125" style="2" customWidth="1"/>
  </cols>
  <sheetData>
    <row r="1" spans="1:29" x14ac:dyDescent="0.25">
      <c r="B1" s="10">
        <v>0</v>
      </c>
      <c r="C1" s="10"/>
      <c r="D1" s="10"/>
      <c r="E1" s="10">
        <v>10</v>
      </c>
      <c r="F1" s="10"/>
      <c r="G1" s="10"/>
      <c r="H1" s="10">
        <v>30</v>
      </c>
      <c r="I1" s="10"/>
      <c r="J1" s="10"/>
      <c r="K1" s="10">
        <v>60</v>
      </c>
      <c r="L1" s="10"/>
      <c r="M1" s="10"/>
      <c r="N1" s="10">
        <v>90</v>
      </c>
      <c r="O1" s="10"/>
      <c r="P1" s="10"/>
      <c r="Q1" s="9">
        <v>120</v>
      </c>
      <c r="R1" s="9"/>
      <c r="S1" s="9"/>
      <c r="T1" s="9">
        <v>180</v>
      </c>
      <c r="U1" s="9"/>
      <c r="V1" s="9"/>
      <c r="W1" s="9">
        <v>300</v>
      </c>
      <c r="X1" s="9"/>
      <c r="Y1" s="9"/>
      <c r="Z1" s="9">
        <v>600</v>
      </c>
      <c r="AA1" s="9"/>
      <c r="AB1" s="9"/>
    </row>
    <row r="2" spans="1:29" x14ac:dyDescent="0.25">
      <c r="A2" s="2" t="s">
        <v>7</v>
      </c>
      <c r="B2" s="6" t="s">
        <v>39</v>
      </c>
      <c r="C2" s="6" t="s">
        <v>40</v>
      </c>
      <c r="D2" s="6" t="s">
        <v>41</v>
      </c>
      <c r="E2" s="6" t="s">
        <v>63</v>
      </c>
      <c r="F2" s="6" t="s">
        <v>64</v>
      </c>
      <c r="G2" s="6" t="s">
        <v>65</v>
      </c>
      <c r="H2" s="6" t="s">
        <v>60</v>
      </c>
      <c r="I2" s="6" t="s">
        <v>61</v>
      </c>
      <c r="J2" s="6" t="s">
        <v>62</v>
      </c>
      <c r="K2" s="6" t="s">
        <v>57</v>
      </c>
      <c r="L2" s="6" t="s">
        <v>58</v>
      </c>
      <c r="M2" s="6" t="s">
        <v>59</v>
      </c>
      <c r="N2" s="6" t="s">
        <v>54</v>
      </c>
      <c r="O2" s="6" t="s">
        <v>55</v>
      </c>
      <c r="P2" s="6" t="s">
        <v>56</v>
      </c>
      <c r="Q2" s="6" t="s">
        <v>51</v>
      </c>
      <c r="R2" s="6" t="s">
        <v>52</v>
      </c>
      <c r="S2" s="6" t="s">
        <v>53</v>
      </c>
      <c r="T2" s="6" t="s">
        <v>48</v>
      </c>
      <c r="U2" s="6" t="s">
        <v>49</v>
      </c>
      <c r="V2" s="6" t="s">
        <v>50</v>
      </c>
      <c r="W2" s="6" t="s">
        <v>45</v>
      </c>
      <c r="X2" s="6" t="s">
        <v>46</v>
      </c>
      <c r="Y2" s="6" t="s">
        <v>47</v>
      </c>
      <c r="Z2" s="6" t="s">
        <v>42</v>
      </c>
      <c r="AA2" s="6" t="s">
        <v>43</v>
      </c>
      <c r="AB2" s="6" t="s">
        <v>44</v>
      </c>
    </row>
    <row r="3" spans="1:29" x14ac:dyDescent="0.25">
      <c r="A3" s="3">
        <v>0</v>
      </c>
      <c r="B3" s="1">
        <v>0.221</v>
      </c>
      <c r="C3" s="1">
        <v>0.22800000000000001</v>
      </c>
      <c r="D3" s="1">
        <v>0.23699999999999999</v>
      </c>
      <c r="E3" s="1">
        <v>0.19</v>
      </c>
      <c r="F3" s="1">
        <v>0.188</v>
      </c>
      <c r="G3" s="1">
        <v>0.16300000000000001</v>
      </c>
      <c r="H3" s="1">
        <v>0.192</v>
      </c>
      <c r="I3" s="1">
        <v>0.16700000000000001</v>
      </c>
      <c r="J3" s="1">
        <v>0.18099999999999999</v>
      </c>
      <c r="K3" s="1">
        <v>0.16400000000000001</v>
      </c>
      <c r="L3" s="1">
        <v>0.16700000000000001</v>
      </c>
      <c r="M3" s="1">
        <v>0.14599999999999999</v>
      </c>
      <c r="N3" s="1">
        <v>0.16500000000000001</v>
      </c>
      <c r="O3" s="1">
        <v>0.154</v>
      </c>
      <c r="P3" s="1">
        <v>0.17599999999999999</v>
      </c>
      <c r="Q3" s="1">
        <v>0.13</v>
      </c>
      <c r="R3" s="1">
        <v>0.1</v>
      </c>
      <c r="S3" s="1">
        <v>0.13400000000000001</v>
      </c>
      <c r="T3" s="1">
        <v>0.21199999999999999</v>
      </c>
      <c r="U3" s="1">
        <v>0.17799999999999999</v>
      </c>
      <c r="V3" s="1">
        <v>0.28599999999999998</v>
      </c>
      <c r="W3" s="1">
        <v>0.16500000000000001</v>
      </c>
      <c r="X3" s="1">
        <v>0.14000000000000001</v>
      </c>
      <c r="Y3" s="1">
        <v>0.16</v>
      </c>
      <c r="Z3" s="1">
        <v>6.7000000000000004E-2</v>
      </c>
      <c r="AA3" s="1">
        <v>0.06</v>
      </c>
      <c r="AB3" s="1">
        <v>0.15</v>
      </c>
      <c r="AC3" s="1"/>
    </row>
    <row r="4" spans="1:29" x14ac:dyDescent="0.25">
      <c r="A4" s="3">
        <f>A3+3</f>
        <v>3</v>
      </c>
      <c r="B4" s="1">
        <v>0.27500000000000002</v>
      </c>
      <c r="C4" s="1">
        <v>0.28199999999999997</v>
      </c>
      <c r="D4" s="1">
        <v>0.30099999999999999</v>
      </c>
      <c r="E4" s="1">
        <v>0.23899999999999999</v>
      </c>
      <c r="F4" s="1">
        <v>0.23799999999999999</v>
      </c>
      <c r="G4" s="1">
        <v>0.20799999999999999</v>
      </c>
      <c r="H4" s="1">
        <v>0.23699999999999999</v>
      </c>
      <c r="I4" s="1">
        <v>0.20699999999999999</v>
      </c>
      <c r="J4" s="1">
        <v>0.22500000000000001</v>
      </c>
      <c r="K4" s="1">
        <v>0.192</v>
      </c>
      <c r="L4" s="1">
        <v>0.20399999999999999</v>
      </c>
      <c r="M4" s="1">
        <v>0.17899999999999999</v>
      </c>
      <c r="N4" s="1">
        <v>0.19600000000000001</v>
      </c>
      <c r="O4" s="1">
        <v>0.187</v>
      </c>
      <c r="P4" s="1">
        <v>0.214</v>
      </c>
      <c r="Q4" s="1">
        <v>0.14899999999999999</v>
      </c>
      <c r="R4" s="1">
        <v>0.115</v>
      </c>
      <c r="S4" s="1">
        <v>0.158</v>
      </c>
      <c r="T4" s="1">
        <v>0.23799999999999999</v>
      </c>
      <c r="U4" s="1">
        <v>0.21</v>
      </c>
      <c r="V4" s="1">
        <v>0.32800000000000001</v>
      </c>
      <c r="W4" s="1">
        <v>0.187</v>
      </c>
      <c r="X4" s="1">
        <v>0.16</v>
      </c>
      <c r="Y4" s="1">
        <v>0.192</v>
      </c>
      <c r="Z4" s="1">
        <v>6.8000000000000005E-2</v>
      </c>
      <c r="AA4" s="1">
        <v>6.3E-2</v>
      </c>
      <c r="AB4" s="1">
        <v>0.128</v>
      </c>
      <c r="AC4" s="1"/>
    </row>
    <row r="5" spans="1:29" x14ac:dyDescent="0.25">
      <c r="A5" s="3">
        <f t="shared" ref="A5:A23" si="0">A4+3</f>
        <v>6</v>
      </c>
      <c r="B5" s="1">
        <v>0.33200000000000002</v>
      </c>
      <c r="C5" s="1">
        <v>0.33600000000000002</v>
      </c>
      <c r="D5" s="1">
        <v>0.36199999999999999</v>
      </c>
      <c r="E5" s="1">
        <v>0.28899999999999998</v>
      </c>
      <c r="F5" s="1">
        <v>0.28699999999999998</v>
      </c>
      <c r="G5" s="1">
        <v>0.25700000000000001</v>
      </c>
      <c r="H5" s="1">
        <v>0.28100000000000003</v>
      </c>
      <c r="I5" s="1">
        <v>0.246</v>
      </c>
      <c r="J5" s="1">
        <v>0.26900000000000002</v>
      </c>
      <c r="K5" s="1">
        <v>0.22</v>
      </c>
      <c r="L5" s="1">
        <v>0.24</v>
      </c>
      <c r="M5" s="1">
        <v>0.21199999999999999</v>
      </c>
      <c r="N5" s="1">
        <v>0.22700000000000001</v>
      </c>
      <c r="O5" s="1">
        <v>0.22</v>
      </c>
      <c r="P5" s="1">
        <v>0.25700000000000001</v>
      </c>
      <c r="Q5" s="1">
        <v>0.16800000000000001</v>
      </c>
      <c r="R5" s="1">
        <v>0.13100000000000001</v>
      </c>
      <c r="S5" s="1">
        <v>0.182</v>
      </c>
      <c r="T5" s="1">
        <v>0.26300000000000001</v>
      </c>
      <c r="U5" s="1">
        <v>0.24299999999999999</v>
      </c>
      <c r="V5" s="1">
        <v>0.35599999999999998</v>
      </c>
      <c r="W5" s="1">
        <v>0.21199999999999999</v>
      </c>
      <c r="X5" s="1">
        <v>0.18099999999999999</v>
      </c>
      <c r="Y5" s="1">
        <v>0.22</v>
      </c>
      <c r="Z5" s="1">
        <v>7.0000000000000007E-2</v>
      </c>
      <c r="AA5" s="1">
        <v>6.5000000000000002E-2</v>
      </c>
      <c r="AB5" s="1">
        <v>0.13100000000000001</v>
      </c>
      <c r="AC5" s="1"/>
    </row>
    <row r="6" spans="1:29" x14ac:dyDescent="0.25">
      <c r="A6" s="3">
        <f t="shared" si="0"/>
        <v>9</v>
      </c>
      <c r="B6" s="1">
        <v>0.38600000000000001</v>
      </c>
      <c r="C6" s="1">
        <v>0.39</v>
      </c>
      <c r="D6" s="1">
        <v>0.41799999999999998</v>
      </c>
      <c r="E6" s="1">
        <v>0.33900000000000002</v>
      </c>
      <c r="F6" s="1">
        <v>0.33700000000000002</v>
      </c>
      <c r="G6" s="1">
        <v>0.308</v>
      </c>
      <c r="H6" s="1">
        <v>0.32500000000000001</v>
      </c>
      <c r="I6" s="1">
        <v>0.28399999999999997</v>
      </c>
      <c r="J6" s="1">
        <v>0.312</v>
      </c>
      <c r="K6" s="1">
        <v>0.248</v>
      </c>
      <c r="L6" s="1">
        <v>0.27400000000000002</v>
      </c>
      <c r="M6" s="1">
        <v>0.24399999999999999</v>
      </c>
      <c r="N6" s="1">
        <v>0.25900000000000001</v>
      </c>
      <c r="O6" s="1">
        <v>0.252</v>
      </c>
      <c r="P6" s="1">
        <v>0.29799999999999999</v>
      </c>
      <c r="Q6" s="1">
        <v>0.185</v>
      </c>
      <c r="R6" s="1">
        <v>0.14899999999999999</v>
      </c>
      <c r="S6" s="1">
        <v>0.20699999999999999</v>
      </c>
      <c r="T6" s="1">
        <v>0.28799999999999998</v>
      </c>
      <c r="U6" s="1">
        <v>0.27500000000000002</v>
      </c>
      <c r="V6" s="1">
        <v>0.38200000000000001</v>
      </c>
      <c r="W6" s="1">
        <v>0.23599999999999999</v>
      </c>
      <c r="X6" s="1">
        <v>0.19800000000000001</v>
      </c>
      <c r="Y6" s="1">
        <v>0.24399999999999999</v>
      </c>
      <c r="Z6" s="1">
        <v>7.1999999999999995E-2</v>
      </c>
      <c r="AA6" s="1">
        <v>6.8000000000000005E-2</v>
      </c>
      <c r="AB6" s="1">
        <v>0.13300000000000001</v>
      </c>
      <c r="AC6" s="1"/>
    </row>
    <row r="7" spans="1:29" x14ac:dyDescent="0.25">
      <c r="A7" s="3">
        <f t="shared" si="0"/>
        <v>12</v>
      </c>
      <c r="B7" s="1">
        <v>0.44</v>
      </c>
      <c r="C7" s="1">
        <v>0.442</v>
      </c>
      <c r="D7" s="1">
        <v>0.47</v>
      </c>
      <c r="E7" s="1">
        <v>0.38800000000000001</v>
      </c>
      <c r="F7" s="1">
        <v>0.38500000000000001</v>
      </c>
      <c r="G7" s="1">
        <v>0.35799999999999998</v>
      </c>
      <c r="H7" s="1">
        <v>0.37</v>
      </c>
      <c r="I7" s="1">
        <v>0.32300000000000001</v>
      </c>
      <c r="J7" s="1">
        <v>0.35299999999999998</v>
      </c>
      <c r="K7" s="1">
        <v>0.27500000000000002</v>
      </c>
      <c r="L7" s="1">
        <v>0.309</v>
      </c>
      <c r="M7" s="1">
        <v>0.27700000000000002</v>
      </c>
      <c r="N7" s="1">
        <v>0.29099999999999998</v>
      </c>
      <c r="O7" s="1">
        <v>0.28199999999999997</v>
      </c>
      <c r="P7" s="1">
        <v>0.33700000000000002</v>
      </c>
      <c r="Q7" s="1">
        <v>0.20399999999999999</v>
      </c>
      <c r="R7" s="1">
        <v>0.16900000000000001</v>
      </c>
      <c r="S7" s="1">
        <v>0.23100000000000001</v>
      </c>
      <c r="T7" s="1">
        <v>0.313</v>
      </c>
      <c r="U7" s="1">
        <v>0.308</v>
      </c>
      <c r="V7" s="1">
        <v>0.40799999999999997</v>
      </c>
      <c r="W7" s="1">
        <v>0.25900000000000001</v>
      </c>
      <c r="X7" s="1">
        <v>0.218</v>
      </c>
      <c r="Y7" s="1">
        <v>0.26500000000000001</v>
      </c>
      <c r="Z7" s="1">
        <v>7.4999999999999997E-2</v>
      </c>
      <c r="AA7" s="1">
        <v>7.0999999999999994E-2</v>
      </c>
      <c r="AB7" s="1">
        <v>0.13500000000000001</v>
      </c>
      <c r="AC7" s="1"/>
    </row>
    <row r="8" spans="1:29" x14ac:dyDescent="0.25">
      <c r="A8" s="3">
        <f t="shared" si="0"/>
        <v>15</v>
      </c>
      <c r="B8" s="1">
        <v>0.49299999999999999</v>
      </c>
      <c r="C8" s="1">
        <v>0.49099999999999999</v>
      </c>
      <c r="D8" s="1">
        <v>0.51700000000000002</v>
      </c>
      <c r="E8" s="1">
        <v>0.435</v>
      </c>
      <c r="F8" s="1">
        <v>0.435</v>
      </c>
      <c r="G8" s="1">
        <v>0.40799999999999997</v>
      </c>
      <c r="H8" s="1">
        <v>0.41199999999999998</v>
      </c>
      <c r="I8" s="1">
        <v>0.36</v>
      </c>
      <c r="J8" s="1">
        <v>0.39300000000000002</v>
      </c>
      <c r="K8" s="1">
        <v>0.30299999999999999</v>
      </c>
      <c r="L8" s="1">
        <v>0.34499999999999997</v>
      </c>
      <c r="M8" s="1">
        <v>0.308</v>
      </c>
      <c r="N8" s="1">
        <v>0.32200000000000001</v>
      </c>
      <c r="O8" s="1">
        <v>0.31</v>
      </c>
      <c r="P8" s="1">
        <v>0.374</v>
      </c>
      <c r="Q8" s="1">
        <v>0.222</v>
      </c>
      <c r="R8" s="1">
        <v>0.19</v>
      </c>
      <c r="S8" s="1">
        <v>0.255</v>
      </c>
      <c r="T8" s="1">
        <v>0.33900000000000002</v>
      </c>
      <c r="U8" s="1">
        <v>0.33900000000000002</v>
      </c>
      <c r="V8" s="1">
        <v>0.435</v>
      </c>
      <c r="W8" s="1">
        <v>0.28100000000000003</v>
      </c>
      <c r="X8" s="1">
        <v>0.23599999999999999</v>
      </c>
      <c r="Y8" s="1">
        <v>0.28399999999999997</v>
      </c>
      <c r="Z8" s="1">
        <v>7.6999999999999999E-2</v>
      </c>
      <c r="AA8" s="1">
        <v>7.3999999999999996E-2</v>
      </c>
      <c r="AB8" s="1">
        <v>0.14000000000000001</v>
      </c>
      <c r="AC8" s="1"/>
    </row>
    <row r="9" spans="1:29" x14ac:dyDescent="0.25">
      <c r="A9" s="3">
        <f t="shared" si="0"/>
        <v>18</v>
      </c>
      <c r="B9" s="1">
        <v>0.54200000000000004</v>
      </c>
      <c r="C9" s="1">
        <v>0.53600000000000003</v>
      </c>
      <c r="D9" s="1">
        <v>0.55700000000000005</v>
      </c>
      <c r="E9" s="1">
        <v>0.47899999999999998</v>
      </c>
      <c r="F9" s="1">
        <v>0.48199999999999998</v>
      </c>
      <c r="G9" s="1">
        <v>0.45600000000000002</v>
      </c>
      <c r="H9" s="1">
        <v>0.45300000000000001</v>
      </c>
      <c r="I9" s="1">
        <v>0.39600000000000002</v>
      </c>
      <c r="J9" s="1">
        <v>0.432</v>
      </c>
      <c r="K9" s="1">
        <v>0.33100000000000002</v>
      </c>
      <c r="L9" s="1">
        <v>0.38</v>
      </c>
      <c r="M9" s="1">
        <v>0.33900000000000002</v>
      </c>
      <c r="N9" s="1">
        <v>0.35399999999999998</v>
      </c>
      <c r="O9" s="1">
        <v>0.33900000000000002</v>
      </c>
      <c r="P9" s="1">
        <v>0.41</v>
      </c>
      <c r="Q9" s="1">
        <v>0.24</v>
      </c>
      <c r="R9" s="1">
        <v>0.21299999999999999</v>
      </c>
      <c r="S9" s="1">
        <v>0.27800000000000002</v>
      </c>
      <c r="T9" s="1">
        <v>0.36399999999999999</v>
      </c>
      <c r="U9" s="1">
        <v>0.37</v>
      </c>
      <c r="V9" s="1">
        <v>0.46200000000000002</v>
      </c>
      <c r="W9" s="1">
        <v>0.30399999999999999</v>
      </c>
      <c r="X9" s="1">
        <v>0.25600000000000001</v>
      </c>
      <c r="Y9" s="1">
        <v>0.30299999999999999</v>
      </c>
      <c r="Z9" s="1">
        <v>0.08</v>
      </c>
      <c r="AA9" s="1">
        <v>7.5999999999999998E-2</v>
      </c>
      <c r="AB9" s="1">
        <v>0.14099999999999999</v>
      </c>
      <c r="AC9" s="1"/>
    </row>
    <row r="10" spans="1:29" x14ac:dyDescent="0.25">
      <c r="A10" s="3">
        <f t="shared" si="0"/>
        <v>21</v>
      </c>
      <c r="B10" s="1">
        <v>0.58099999999999996</v>
      </c>
      <c r="C10" s="1">
        <v>0.57699999999999996</v>
      </c>
      <c r="D10" s="1">
        <v>0.59299999999999997</v>
      </c>
      <c r="E10" s="1">
        <v>0.52</v>
      </c>
      <c r="F10" s="1">
        <v>0.52700000000000002</v>
      </c>
      <c r="G10" s="1">
        <v>0.50800000000000001</v>
      </c>
      <c r="H10" s="1">
        <v>0.49099999999999999</v>
      </c>
      <c r="I10" s="1">
        <v>0.433</v>
      </c>
      <c r="J10" s="1">
        <v>0.46899999999999997</v>
      </c>
      <c r="K10" s="1">
        <v>0.35799999999999998</v>
      </c>
      <c r="L10" s="1">
        <v>0.41399999999999998</v>
      </c>
      <c r="M10" s="1">
        <v>0.37</v>
      </c>
      <c r="N10" s="1">
        <v>0.38500000000000001</v>
      </c>
      <c r="O10" s="1">
        <v>0.36799999999999999</v>
      </c>
      <c r="P10" s="1">
        <v>0.44400000000000001</v>
      </c>
      <c r="Q10" s="1">
        <v>0.25800000000000001</v>
      </c>
      <c r="R10" s="1">
        <v>0.23599999999999999</v>
      </c>
      <c r="S10" s="1">
        <v>0.30099999999999999</v>
      </c>
      <c r="T10" s="1">
        <v>0.39</v>
      </c>
      <c r="U10" s="1">
        <v>0.40100000000000002</v>
      </c>
      <c r="V10" s="1">
        <v>0.49099999999999999</v>
      </c>
      <c r="W10" s="1">
        <v>0.32600000000000001</v>
      </c>
      <c r="X10" s="1">
        <v>0.27600000000000002</v>
      </c>
      <c r="Y10" s="1">
        <v>0.32200000000000001</v>
      </c>
      <c r="Z10" s="1">
        <v>8.2000000000000003E-2</v>
      </c>
      <c r="AA10" s="1">
        <v>0.08</v>
      </c>
      <c r="AB10" s="1">
        <v>0.14499999999999999</v>
      </c>
      <c r="AC10" s="1"/>
    </row>
    <row r="11" spans="1:29" x14ac:dyDescent="0.25">
      <c r="A11" s="3">
        <f t="shared" si="0"/>
        <v>24</v>
      </c>
      <c r="B11" s="1">
        <v>0.61499999999999999</v>
      </c>
      <c r="C11" s="1">
        <v>0.61299999999999999</v>
      </c>
      <c r="D11" s="1">
        <v>0.622</v>
      </c>
      <c r="E11" s="1">
        <v>0.56000000000000005</v>
      </c>
      <c r="F11" s="1">
        <v>0.56899999999999995</v>
      </c>
      <c r="G11" s="1">
        <v>0.55300000000000005</v>
      </c>
      <c r="H11" s="1">
        <v>0.52</v>
      </c>
      <c r="I11" s="1">
        <v>0.46899999999999997</v>
      </c>
      <c r="J11" s="1">
        <v>0.504</v>
      </c>
      <c r="K11" s="1">
        <v>0.38700000000000001</v>
      </c>
      <c r="L11" s="1">
        <v>0.44700000000000001</v>
      </c>
      <c r="M11" s="1">
        <v>0.4</v>
      </c>
      <c r="N11" s="1">
        <v>0.41599999999999998</v>
      </c>
      <c r="O11" s="1">
        <v>0.39500000000000002</v>
      </c>
      <c r="P11" s="1">
        <v>0.47399999999999998</v>
      </c>
      <c r="Q11" s="1">
        <v>0.27500000000000002</v>
      </c>
      <c r="R11" s="1">
        <v>0.25900000000000001</v>
      </c>
      <c r="S11" s="1">
        <v>0.32400000000000001</v>
      </c>
      <c r="T11" s="1">
        <v>0.41399999999999998</v>
      </c>
      <c r="U11" s="1">
        <v>0.43099999999999999</v>
      </c>
      <c r="V11" s="1">
        <v>0.52200000000000002</v>
      </c>
      <c r="W11" s="1">
        <v>0.34799999999999998</v>
      </c>
      <c r="X11" s="1">
        <v>0.29599999999999999</v>
      </c>
      <c r="Y11" s="1">
        <v>0.33900000000000002</v>
      </c>
      <c r="Z11" s="1">
        <v>8.5000000000000006E-2</v>
      </c>
      <c r="AA11" s="1">
        <v>8.2000000000000003E-2</v>
      </c>
      <c r="AB11" s="1">
        <v>0.15</v>
      </c>
      <c r="AC11" s="1"/>
    </row>
    <row r="12" spans="1:29" x14ac:dyDescent="0.25">
      <c r="A12" s="3">
        <f t="shared" si="0"/>
        <v>27</v>
      </c>
      <c r="B12" s="1">
        <v>0.64500000000000002</v>
      </c>
      <c r="C12" s="1">
        <v>0.64300000000000002</v>
      </c>
      <c r="D12" s="1">
        <v>0.64500000000000002</v>
      </c>
      <c r="E12" s="1">
        <v>0.60099999999999998</v>
      </c>
      <c r="F12" s="1">
        <v>0.60899999999999999</v>
      </c>
      <c r="G12" s="1">
        <v>0.59099999999999997</v>
      </c>
      <c r="H12" s="1">
        <v>0.54700000000000004</v>
      </c>
      <c r="I12" s="1">
        <v>0.502</v>
      </c>
      <c r="J12" s="1">
        <v>0.53500000000000003</v>
      </c>
      <c r="K12" s="1">
        <v>0.41399999999999998</v>
      </c>
      <c r="L12" s="1">
        <v>0.48</v>
      </c>
      <c r="M12" s="1">
        <v>0.43</v>
      </c>
      <c r="N12" s="1">
        <v>0.44900000000000001</v>
      </c>
      <c r="O12" s="1">
        <v>0.42399999999999999</v>
      </c>
      <c r="P12" s="1">
        <v>0.504</v>
      </c>
      <c r="Q12" s="1">
        <v>0.29399999999999998</v>
      </c>
      <c r="R12" s="1">
        <v>0.28100000000000003</v>
      </c>
      <c r="S12" s="1">
        <v>0.34699999999999998</v>
      </c>
      <c r="T12" s="1">
        <v>0.439</v>
      </c>
      <c r="U12" s="1">
        <v>0.46</v>
      </c>
      <c r="V12" s="1">
        <v>0.55400000000000005</v>
      </c>
      <c r="W12" s="1">
        <v>0.371</v>
      </c>
      <c r="X12" s="1">
        <v>0.316</v>
      </c>
      <c r="Y12" s="1">
        <v>0.35599999999999998</v>
      </c>
      <c r="Z12" s="1">
        <v>8.7999999999999995E-2</v>
      </c>
      <c r="AA12" s="1">
        <v>8.5000000000000006E-2</v>
      </c>
      <c r="AB12" s="1">
        <v>0.154</v>
      </c>
      <c r="AC12" s="1"/>
    </row>
    <row r="13" spans="1:29" x14ac:dyDescent="0.25">
      <c r="A13" s="3">
        <f t="shared" si="0"/>
        <v>30</v>
      </c>
      <c r="B13" s="1">
        <v>0.67</v>
      </c>
      <c r="C13" s="1">
        <v>0.66800000000000004</v>
      </c>
      <c r="D13" s="1">
        <v>0.66300000000000003</v>
      </c>
      <c r="E13" s="1">
        <v>0.63800000000000001</v>
      </c>
      <c r="F13" s="1">
        <v>0.64500000000000002</v>
      </c>
      <c r="G13" s="1">
        <v>0.61799999999999999</v>
      </c>
      <c r="H13" s="1">
        <v>0.56999999999999995</v>
      </c>
      <c r="I13" s="1">
        <v>0.53400000000000003</v>
      </c>
      <c r="J13" s="1">
        <v>0.56000000000000005</v>
      </c>
      <c r="K13" s="1">
        <v>0.441</v>
      </c>
      <c r="L13" s="1">
        <v>0.51400000000000001</v>
      </c>
      <c r="M13" s="1">
        <v>0.46</v>
      </c>
      <c r="N13" s="1">
        <v>0.48</v>
      </c>
      <c r="O13" s="1">
        <v>0.45100000000000001</v>
      </c>
      <c r="P13" s="1">
        <v>0.53</v>
      </c>
      <c r="Q13" s="1">
        <v>0.31</v>
      </c>
      <c r="R13" s="1">
        <v>0.30199999999999999</v>
      </c>
      <c r="S13" s="1">
        <v>0.36699999999999999</v>
      </c>
      <c r="T13" s="1">
        <v>0.46300000000000002</v>
      </c>
      <c r="U13" s="1">
        <v>0.48899999999999999</v>
      </c>
      <c r="V13" s="1">
        <v>0.59099999999999997</v>
      </c>
      <c r="W13" s="1">
        <v>0.39400000000000002</v>
      </c>
      <c r="X13" s="1">
        <v>0.33500000000000002</v>
      </c>
      <c r="Y13" s="1">
        <v>0.373</v>
      </c>
      <c r="Z13" s="1">
        <v>0.09</v>
      </c>
      <c r="AA13" s="1">
        <v>8.7999999999999995E-2</v>
      </c>
      <c r="AB13" s="1">
        <v>0.158</v>
      </c>
      <c r="AC13" s="1"/>
    </row>
    <row r="14" spans="1:29" x14ac:dyDescent="0.25">
      <c r="A14" s="3">
        <f t="shared" si="0"/>
        <v>33</v>
      </c>
      <c r="B14" s="1">
        <v>0.69199999999999995</v>
      </c>
      <c r="C14" s="1">
        <v>0.68700000000000006</v>
      </c>
      <c r="D14" s="1">
        <v>0.67600000000000005</v>
      </c>
      <c r="E14" s="1">
        <v>0.67</v>
      </c>
      <c r="F14" s="1">
        <v>0.67700000000000005</v>
      </c>
      <c r="G14" s="1">
        <v>0.64300000000000002</v>
      </c>
      <c r="H14" s="1">
        <v>0.59099999999999997</v>
      </c>
      <c r="I14" s="1">
        <v>0.56200000000000006</v>
      </c>
      <c r="J14" s="1">
        <v>0.58099999999999996</v>
      </c>
      <c r="K14" s="1">
        <v>0.46600000000000003</v>
      </c>
      <c r="L14" s="1">
        <v>0.54700000000000004</v>
      </c>
      <c r="M14" s="1">
        <v>0.49</v>
      </c>
      <c r="N14" s="1">
        <v>0.50700000000000001</v>
      </c>
      <c r="O14" s="1">
        <v>0.48</v>
      </c>
      <c r="P14" s="1">
        <v>0.55600000000000005</v>
      </c>
      <c r="Q14" s="1">
        <v>0.32600000000000001</v>
      </c>
      <c r="R14" s="1">
        <v>0.32300000000000001</v>
      </c>
      <c r="S14" s="1">
        <v>0.38800000000000001</v>
      </c>
      <c r="T14" s="1">
        <v>0.48699999999999999</v>
      </c>
      <c r="U14" s="1">
        <v>0.51900000000000002</v>
      </c>
      <c r="V14" s="1">
        <v>0.627</v>
      </c>
      <c r="W14" s="1">
        <v>0.41899999999999998</v>
      </c>
      <c r="X14" s="1">
        <v>0.35299999999999998</v>
      </c>
      <c r="Y14" s="1">
        <v>0.39500000000000002</v>
      </c>
      <c r="Z14" s="1">
        <v>9.2999999999999999E-2</v>
      </c>
      <c r="AA14" s="1">
        <v>9.0999999999999998E-2</v>
      </c>
      <c r="AB14" s="1">
        <v>0.161</v>
      </c>
      <c r="AC14" s="1"/>
    </row>
    <row r="15" spans="1:29" x14ac:dyDescent="0.25">
      <c r="A15" s="3">
        <f t="shared" si="0"/>
        <v>36</v>
      </c>
      <c r="B15" s="1">
        <v>0.71</v>
      </c>
      <c r="C15" s="1">
        <v>0.70299999999999996</v>
      </c>
      <c r="D15" s="1">
        <v>0.68600000000000005</v>
      </c>
      <c r="E15" s="1">
        <v>0.69899999999999995</v>
      </c>
      <c r="F15" s="1">
        <v>0.70499999999999996</v>
      </c>
      <c r="G15" s="1">
        <v>0.66800000000000004</v>
      </c>
      <c r="H15" s="1">
        <v>0.60799999999999998</v>
      </c>
      <c r="I15" s="1">
        <v>0.58799999999999997</v>
      </c>
      <c r="J15" s="1">
        <v>0.60099999999999998</v>
      </c>
      <c r="K15" s="1">
        <v>0.49099999999999999</v>
      </c>
      <c r="L15" s="1">
        <v>0.57699999999999996</v>
      </c>
      <c r="M15" s="1">
        <v>0.51500000000000001</v>
      </c>
      <c r="N15" s="1">
        <v>0.53200000000000003</v>
      </c>
      <c r="O15" s="1">
        <v>0.50600000000000001</v>
      </c>
      <c r="P15" s="1">
        <v>0.58299999999999996</v>
      </c>
      <c r="Q15" s="1">
        <v>0.34399999999999997</v>
      </c>
      <c r="R15" s="1">
        <v>0.34300000000000003</v>
      </c>
      <c r="S15" s="1">
        <v>0.40899999999999997</v>
      </c>
      <c r="T15" s="1">
        <v>0.50800000000000001</v>
      </c>
      <c r="U15" s="1">
        <v>0.54800000000000004</v>
      </c>
      <c r="V15" s="1">
        <v>0.65800000000000003</v>
      </c>
      <c r="W15" s="1">
        <v>0.442</v>
      </c>
      <c r="X15" s="1">
        <v>0.374</v>
      </c>
      <c r="Y15" s="1">
        <v>0.41499999999999998</v>
      </c>
      <c r="Z15" s="1">
        <v>9.6000000000000002E-2</v>
      </c>
      <c r="AA15" s="1">
        <v>9.4E-2</v>
      </c>
      <c r="AB15" s="1">
        <v>0.16500000000000001</v>
      </c>
      <c r="AC15" s="1"/>
    </row>
    <row r="16" spans="1:29" x14ac:dyDescent="0.25">
      <c r="A16" s="3">
        <f t="shared" si="0"/>
        <v>39</v>
      </c>
      <c r="B16" s="1">
        <v>0.72699999999999998</v>
      </c>
      <c r="C16" s="1">
        <v>0.71499999999999997</v>
      </c>
      <c r="D16" s="1">
        <v>0.69399999999999995</v>
      </c>
      <c r="E16" s="1">
        <v>0.72199999999999998</v>
      </c>
      <c r="F16" s="1">
        <v>0.73</v>
      </c>
      <c r="G16" s="1">
        <v>0.68799999999999994</v>
      </c>
      <c r="H16" s="1">
        <v>0.624</v>
      </c>
      <c r="I16" s="1">
        <v>0.61099999999999999</v>
      </c>
      <c r="J16" s="1">
        <v>0.61899999999999999</v>
      </c>
      <c r="K16" s="1">
        <v>0.51500000000000001</v>
      </c>
      <c r="L16" s="1">
        <v>0.60299999999999998</v>
      </c>
      <c r="M16" s="1">
        <v>0.53800000000000003</v>
      </c>
      <c r="N16" s="1">
        <v>0.55600000000000005</v>
      </c>
      <c r="O16" s="1">
        <v>0.53100000000000003</v>
      </c>
      <c r="P16" s="1">
        <v>0.60699999999999998</v>
      </c>
      <c r="Q16" s="1">
        <v>0.36199999999999999</v>
      </c>
      <c r="R16" s="1">
        <v>0.36099999999999999</v>
      </c>
      <c r="S16" s="1">
        <v>0.43</v>
      </c>
      <c r="T16" s="1">
        <v>0.53</v>
      </c>
      <c r="U16" s="1">
        <v>0.57599999999999996</v>
      </c>
      <c r="V16" s="1">
        <v>0.68400000000000005</v>
      </c>
      <c r="W16" s="1">
        <v>0.46200000000000002</v>
      </c>
      <c r="X16" s="1">
        <v>0.39600000000000002</v>
      </c>
      <c r="Y16" s="1">
        <v>0.43099999999999999</v>
      </c>
      <c r="Z16" s="1">
        <v>9.9000000000000005E-2</v>
      </c>
      <c r="AA16" s="1">
        <v>9.7000000000000003E-2</v>
      </c>
      <c r="AB16" s="1">
        <v>0.16900000000000001</v>
      </c>
      <c r="AC16" s="1"/>
    </row>
    <row r="17" spans="1:29" x14ac:dyDescent="0.25">
      <c r="A17" s="3">
        <f t="shared" si="0"/>
        <v>42</v>
      </c>
      <c r="B17" s="1">
        <v>0.74</v>
      </c>
      <c r="C17" s="1">
        <v>0.72299999999999998</v>
      </c>
      <c r="D17" s="1">
        <v>0.69899999999999995</v>
      </c>
      <c r="E17" s="1">
        <v>0.74099999999999999</v>
      </c>
      <c r="F17" s="1">
        <v>0.749</v>
      </c>
      <c r="G17" s="1">
        <v>0.70199999999999996</v>
      </c>
      <c r="H17" s="1">
        <v>0.63900000000000001</v>
      </c>
      <c r="I17" s="1">
        <v>0.63300000000000001</v>
      </c>
      <c r="J17" s="1">
        <v>0.63200000000000001</v>
      </c>
      <c r="K17" s="1">
        <v>0.53600000000000003</v>
      </c>
      <c r="L17" s="1">
        <v>0.627</v>
      </c>
      <c r="M17" s="1">
        <v>0.56100000000000005</v>
      </c>
      <c r="N17" s="1">
        <v>0.57899999999999996</v>
      </c>
      <c r="O17" s="1">
        <v>0.55500000000000005</v>
      </c>
      <c r="P17" s="1">
        <v>0.628</v>
      </c>
      <c r="Q17" s="1">
        <v>0.38</v>
      </c>
      <c r="R17" s="1">
        <v>0.38100000000000001</v>
      </c>
      <c r="S17" s="1">
        <v>0.45</v>
      </c>
      <c r="T17" s="1">
        <v>0.55200000000000005</v>
      </c>
      <c r="U17" s="1">
        <v>0.6</v>
      </c>
      <c r="V17" s="1">
        <v>0.70699999999999996</v>
      </c>
      <c r="W17" s="1">
        <v>0.48199999999999998</v>
      </c>
      <c r="X17" s="1">
        <v>0.41699999999999998</v>
      </c>
      <c r="Y17" s="1">
        <v>0.44700000000000001</v>
      </c>
      <c r="Z17" s="1">
        <v>0.10199999999999999</v>
      </c>
      <c r="AA17" s="1">
        <v>0.1</v>
      </c>
      <c r="AB17" s="1">
        <v>0.17299999999999999</v>
      </c>
      <c r="AC17" s="1"/>
    </row>
    <row r="18" spans="1:29" x14ac:dyDescent="0.25">
      <c r="A18" s="3">
        <f t="shared" si="0"/>
        <v>45</v>
      </c>
      <c r="B18" s="1">
        <v>0.752</v>
      </c>
      <c r="C18" s="1">
        <v>0.72799999999999998</v>
      </c>
      <c r="D18" s="1">
        <v>0.70099999999999996</v>
      </c>
      <c r="E18" s="1">
        <v>0.75700000000000001</v>
      </c>
      <c r="F18" s="1">
        <v>0.76600000000000001</v>
      </c>
      <c r="G18" s="1">
        <v>0.71399999999999997</v>
      </c>
      <c r="H18" s="1">
        <v>0.65200000000000002</v>
      </c>
      <c r="I18" s="1">
        <v>0.65200000000000002</v>
      </c>
      <c r="J18" s="1">
        <v>0.64400000000000002</v>
      </c>
      <c r="K18" s="1">
        <v>0.55700000000000005</v>
      </c>
      <c r="L18" s="1">
        <v>0.64700000000000002</v>
      </c>
      <c r="M18" s="1">
        <v>0.58099999999999996</v>
      </c>
      <c r="N18" s="1">
        <v>0.60099999999999998</v>
      </c>
      <c r="O18" s="1">
        <v>0.57499999999999996</v>
      </c>
      <c r="P18" s="1">
        <v>0.64400000000000002</v>
      </c>
      <c r="Q18" s="1">
        <v>0.4</v>
      </c>
      <c r="R18" s="1">
        <v>0.39900000000000002</v>
      </c>
      <c r="S18" s="1">
        <v>0.47</v>
      </c>
      <c r="T18" s="1">
        <v>0.57199999999999995</v>
      </c>
      <c r="U18" s="1">
        <v>0.623</v>
      </c>
      <c r="V18" s="1">
        <v>0.72599999999999998</v>
      </c>
      <c r="W18" s="1">
        <v>0.503</v>
      </c>
      <c r="X18" s="1">
        <v>0.437</v>
      </c>
      <c r="Y18" s="1">
        <v>0.46700000000000003</v>
      </c>
      <c r="Z18" s="1">
        <v>0.105</v>
      </c>
      <c r="AA18" s="1">
        <v>0.104</v>
      </c>
      <c r="AB18" s="1">
        <v>0.17699999999999999</v>
      </c>
      <c r="AC18" s="1"/>
    </row>
    <row r="19" spans="1:29" x14ac:dyDescent="0.25">
      <c r="A19" s="3">
        <f t="shared" si="0"/>
        <v>48</v>
      </c>
      <c r="B19" s="1">
        <v>0.76200000000000001</v>
      </c>
      <c r="C19" s="1">
        <v>0.73199999999999998</v>
      </c>
      <c r="D19" s="1">
        <v>0.70299999999999996</v>
      </c>
      <c r="E19" s="1">
        <v>0.76900000000000002</v>
      </c>
      <c r="F19" s="1">
        <v>0.77900000000000003</v>
      </c>
      <c r="G19" s="1">
        <v>0.72299999999999998</v>
      </c>
      <c r="H19" s="1">
        <v>0.66400000000000003</v>
      </c>
      <c r="I19" s="1">
        <v>0.66900000000000004</v>
      </c>
      <c r="J19" s="1">
        <v>0.65200000000000002</v>
      </c>
      <c r="K19" s="1">
        <v>0.57599999999999996</v>
      </c>
      <c r="L19" s="1">
        <v>0.66600000000000004</v>
      </c>
      <c r="M19" s="1">
        <v>0.59899999999999998</v>
      </c>
      <c r="N19" s="1">
        <v>0.62</v>
      </c>
      <c r="O19" s="1">
        <v>0.59599999999999997</v>
      </c>
      <c r="P19" s="1">
        <v>0.65800000000000003</v>
      </c>
      <c r="Q19" s="1">
        <v>0.42099999999999999</v>
      </c>
      <c r="R19" s="1">
        <v>0.41499999999999998</v>
      </c>
      <c r="S19" s="1">
        <v>0.49</v>
      </c>
      <c r="T19" s="1">
        <v>0.59</v>
      </c>
      <c r="U19" s="1">
        <v>0.64400000000000002</v>
      </c>
      <c r="V19" s="1">
        <v>0.74299999999999999</v>
      </c>
      <c r="W19" s="1">
        <v>0.52300000000000002</v>
      </c>
      <c r="X19" s="1">
        <v>0.45500000000000002</v>
      </c>
      <c r="Y19" s="1">
        <v>0.49299999999999999</v>
      </c>
      <c r="Z19" s="1">
        <v>0.108</v>
      </c>
      <c r="AA19" s="1">
        <v>0.107</v>
      </c>
      <c r="AB19" s="1">
        <v>0.18099999999999999</v>
      </c>
      <c r="AC19" s="1"/>
    </row>
    <row r="20" spans="1:29" x14ac:dyDescent="0.25">
      <c r="A20" s="3">
        <f t="shared" si="0"/>
        <v>51</v>
      </c>
      <c r="B20" s="1">
        <v>0.77</v>
      </c>
      <c r="C20" s="1">
        <v>0.73299999999999998</v>
      </c>
      <c r="D20" s="1">
        <v>0.70399999999999996</v>
      </c>
      <c r="E20" s="1">
        <v>0.78</v>
      </c>
      <c r="F20" s="1">
        <v>0.79</v>
      </c>
      <c r="G20" s="1">
        <v>0.72899999999999998</v>
      </c>
      <c r="H20" s="1">
        <v>0.67500000000000004</v>
      </c>
      <c r="I20" s="1">
        <v>0.68300000000000005</v>
      </c>
      <c r="J20" s="1">
        <v>0.65900000000000003</v>
      </c>
      <c r="K20" s="1">
        <v>0.59199999999999997</v>
      </c>
      <c r="L20" s="1">
        <v>0.68200000000000005</v>
      </c>
      <c r="M20" s="1">
        <v>0.61499999999999999</v>
      </c>
      <c r="N20" s="1">
        <v>0.63800000000000001</v>
      </c>
      <c r="O20" s="1">
        <v>0.61399999999999999</v>
      </c>
      <c r="P20" s="1">
        <v>0.66800000000000004</v>
      </c>
      <c r="Q20" s="1">
        <v>0.442</v>
      </c>
      <c r="R20" s="1">
        <v>0.43099999999999999</v>
      </c>
      <c r="S20" s="1">
        <v>0.50800000000000001</v>
      </c>
      <c r="T20" s="1">
        <v>0.60699999999999998</v>
      </c>
      <c r="U20" s="1">
        <v>0.66400000000000003</v>
      </c>
      <c r="V20" s="1">
        <v>0.75900000000000001</v>
      </c>
      <c r="W20" s="1">
        <v>0.54300000000000004</v>
      </c>
      <c r="X20" s="1">
        <v>0.47399999999999998</v>
      </c>
      <c r="Y20" s="1">
        <v>0.51700000000000002</v>
      </c>
      <c r="Z20" s="1">
        <v>0.111</v>
      </c>
      <c r="AA20" s="1">
        <v>0.11</v>
      </c>
      <c r="AB20" s="1">
        <v>0.185</v>
      </c>
      <c r="AC20" s="1"/>
    </row>
    <row r="21" spans="1:29" x14ac:dyDescent="0.25">
      <c r="A21" s="3">
        <f t="shared" si="0"/>
        <v>54</v>
      </c>
      <c r="B21" s="1">
        <v>0.77600000000000002</v>
      </c>
      <c r="C21" s="1">
        <v>0.73399999999999999</v>
      </c>
      <c r="D21" s="1">
        <v>0.70399999999999996</v>
      </c>
      <c r="E21" s="1">
        <v>0.78800000000000003</v>
      </c>
      <c r="F21" s="1">
        <v>0.79900000000000004</v>
      </c>
      <c r="G21" s="1">
        <v>0.73299999999999998</v>
      </c>
      <c r="H21" s="1">
        <v>0.68300000000000005</v>
      </c>
      <c r="I21" s="1">
        <v>0.69499999999999995</v>
      </c>
      <c r="J21" s="1">
        <v>0.66400000000000003</v>
      </c>
      <c r="K21" s="1">
        <v>0.60899999999999999</v>
      </c>
      <c r="L21" s="1">
        <v>0.69699999999999995</v>
      </c>
      <c r="M21" s="1">
        <v>0.629</v>
      </c>
      <c r="N21" s="1">
        <v>0.65500000000000003</v>
      </c>
      <c r="O21" s="1">
        <v>0.63100000000000001</v>
      </c>
      <c r="P21" s="1">
        <v>0.67600000000000005</v>
      </c>
      <c r="Q21" s="1">
        <v>0.46400000000000002</v>
      </c>
      <c r="R21" s="1">
        <v>0.44800000000000001</v>
      </c>
      <c r="S21" s="1">
        <v>0.52100000000000002</v>
      </c>
      <c r="T21" s="1">
        <v>0.621</v>
      </c>
      <c r="U21" s="1">
        <v>0.68200000000000005</v>
      </c>
      <c r="V21" s="1">
        <v>0.77400000000000002</v>
      </c>
      <c r="W21" s="1">
        <v>0.56200000000000006</v>
      </c>
      <c r="X21" s="1">
        <v>0.49199999999999999</v>
      </c>
      <c r="Y21" s="1">
        <v>0.53700000000000003</v>
      </c>
      <c r="Z21" s="1">
        <v>0.114</v>
      </c>
      <c r="AA21" s="1">
        <v>0.113</v>
      </c>
      <c r="AB21" s="1">
        <v>0.189</v>
      </c>
      <c r="AC21" s="1"/>
    </row>
    <row r="22" spans="1:29" x14ac:dyDescent="0.25">
      <c r="A22" s="3">
        <f t="shared" si="0"/>
        <v>57</v>
      </c>
      <c r="B22" s="1">
        <v>0.78200000000000003</v>
      </c>
      <c r="C22" s="1">
        <v>0.73299999999999998</v>
      </c>
      <c r="D22" s="1">
        <v>0.70299999999999996</v>
      </c>
      <c r="E22" s="1">
        <v>0.79400000000000004</v>
      </c>
      <c r="F22" s="1">
        <v>0.80700000000000005</v>
      </c>
      <c r="G22" s="1">
        <v>0.73699999999999999</v>
      </c>
      <c r="H22" s="1">
        <v>0.69099999999999995</v>
      </c>
      <c r="I22" s="1">
        <v>0.70599999999999996</v>
      </c>
      <c r="J22" s="1">
        <v>0.66800000000000004</v>
      </c>
      <c r="K22" s="1">
        <v>0.623</v>
      </c>
      <c r="L22" s="1">
        <v>0.70899999999999996</v>
      </c>
      <c r="M22" s="1">
        <v>0.64100000000000001</v>
      </c>
      <c r="N22" s="1">
        <v>0.66900000000000004</v>
      </c>
      <c r="O22" s="1">
        <v>0.64600000000000002</v>
      </c>
      <c r="P22" s="1">
        <v>0.68300000000000005</v>
      </c>
      <c r="Q22" s="1">
        <v>0.48699999999999999</v>
      </c>
      <c r="R22" s="1">
        <v>0.46600000000000003</v>
      </c>
      <c r="S22" s="1">
        <v>0.53600000000000003</v>
      </c>
      <c r="T22" s="1">
        <v>0.63600000000000001</v>
      </c>
      <c r="U22" s="1">
        <v>0.69899999999999995</v>
      </c>
      <c r="V22" s="1">
        <v>0.78700000000000003</v>
      </c>
      <c r="W22" s="1">
        <v>0.57999999999999996</v>
      </c>
      <c r="X22" s="1">
        <v>0.51100000000000001</v>
      </c>
      <c r="Y22" s="1">
        <v>0.55600000000000005</v>
      </c>
      <c r="Z22" s="1">
        <v>0.11700000000000001</v>
      </c>
      <c r="AA22" s="1">
        <v>0.11700000000000001</v>
      </c>
      <c r="AB22" s="1">
        <v>0.193</v>
      </c>
      <c r="AC22" s="1"/>
    </row>
    <row r="23" spans="1:29" x14ac:dyDescent="0.25">
      <c r="A23" s="3">
        <f t="shared" si="0"/>
        <v>60</v>
      </c>
      <c r="B23" s="1">
        <v>0.78600000000000003</v>
      </c>
      <c r="C23" s="1">
        <v>0.73299999999999998</v>
      </c>
      <c r="D23" s="1">
        <v>0.70199999999999996</v>
      </c>
      <c r="E23" s="1">
        <v>0.79900000000000004</v>
      </c>
      <c r="F23" s="1">
        <v>0.81200000000000006</v>
      </c>
      <c r="G23" s="1">
        <v>0.74099999999999999</v>
      </c>
      <c r="H23" s="1">
        <v>0.69799999999999995</v>
      </c>
      <c r="I23" s="1">
        <v>0.71499999999999997</v>
      </c>
      <c r="J23" s="1">
        <v>0.67200000000000004</v>
      </c>
      <c r="K23" s="1">
        <v>0.63600000000000001</v>
      </c>
      <c r="L23" s="1">
        <v>0.72</v>
      </c>
      <c r="M23" s="1">
        <v>0.65200000000000002</v>
      </c>
      <c r="N23" s="1">
        <v>0.68300000000000005</v>
      </c>
      <c r="O23" s="1">
        <v>0.66</v>
      </c>
      <c r="P23" s="1">
        <v>0.68799999999999994</v>
      </c>
      <c r="Q23" s="1">
        <v>0.50800000000000001</v>
      </c>
      <c r="R23" s="1">
        <v>0.48299999999999998</v>
      </c>
      <c r="S23" s="1">
        <v>0.55200000000000005</v>
      </c>
      <c r="T23" s="1">
        <v>0.64800000000000002</v>
      </c>
      <c r="U23" s="1">
        <v>0.71399999999999997</v>
      </c>
      <c r="V23" s="1">
        <v>0.8</v>
      </c>
      <c r="W23" s="1">
        <v>0.59699999999999998</v>
      </c>
      <c r="X23" s="1">
        <v>0.52800000000000002</v>
      </c>
      <c r="Y23" s="1">
        <v>0.57299999999999995</v>
      </c>
      <c r="Z23" s="1">
        <v>0.121</v>
      </c>
      <c r="AA23" s="1">
        <v>0.12</v>
      </c>
      <c r="AB23" s="1">
        <v>0.19800000000000001</v>
      </c>
      <c r="AC23" s="1"/>
    </row>
    <row r="24" spans="1:29" x14ac:dyDescent="0.25">
      <c r="A24" s="7"/>
      <c r="B24">
        <f>SLOPE(B3:B10, $A$3:$A$10)</f>
        <v>1.7428571428571425E-2</v>
      </c>
      <c r="C24">
        <f t="shared" ref="C24:AB24" si="1">SLOPE(C3:C10, $A$3:$A$10)</f>
        <v>1.6785714285714286E-2</v>
      </c>
      <c r="D24">
        <f t="shared" si="1"/>
        <v>1.7019841269841272E-2</v>
      </c>
      <c r="E24">
        <f t="shared" si="1"/>
        <v>1.5861111111111111E-2</v>
      </c>
      <c r="F24">
        <f t="shared" si="1"/>
        <v>1.621031746031746E-2</v>
      </c>
      <c r="G24">
        <f t="shared" si="1"/>
        <v>1.6500000000000001E-2</v>
      </c>
      <c r="H24">
        <f t="shared" si="1"/>
        <v>1.4329365079365079E-2</v>
      </c>
      <c r="I24">
        <f t="shared" si="1"/>
        <v>1.265079365079365E-2</v>
      </c>
      <c r="J24">
        <f t="shared" si="1"/>
        <v>1.3746031746031746E-2</v>
      </c>
      <c r="K24">
        <f t="shared" si="1"/>
        <v>9.2420634920634924E-3</v>
      </c>
      <c r="L24">
        <f t="shared" si="1"/>
        <v>1.1742063492063493E-2</v>
      </c>
      <c r="M24">
        <f t="shared" si="1"/>
        <v>1.0670634920634922E-2</v>
      </c>
      <c r="N24">
        <f t="shared" si="1"/>
        <v>1.0503968253968253E-2</v>
      </c>
      <c r="O24">
        <f t="shared" si="1"/>
        <v>1.015079365079365E-2</v>
      </c>
      <c r="P24">
        <f t="shared" si="1"/>
        <v>1.288095238095238E-2</v>
      </c>
      <c r="Q24">
        <f t="shared" si="1"/>
        <v>6.0793650793650794E-3</v>
      </c>
      <c r="R24">
        <f t="shared" si="1"/>
        <v>6.5039682539682541E-3</v>
      </c>
      <c r="S24">
        <f t="shared" si="1"/>
        <v>7.9841269841269841E-3</v>
      </c>
      <c r="T24">
        <f t="shared" si="1"/>
        <v>8.4484126984126998E-3</v>
      </c>
      <c r="U24">
        <f t="shared" si="1"/>
        <v>1.0642857142857145E-2</v>
      </c>
      <c r="V24">
        <f t="shared" si="1"/>
        <v>9.3968253968253965E-3</v>
      </c>
      <c r="W24">
        <f t="shared" si="1"/>
        <v>7.7063492063492072E-3</v>
      </c>
      <c r="X24">
        <f t="shared" si="1"/>
        <v>6.4166666666666651E-3</v>
      </c>
      <c r="Y24">
        <f t="shared" si="1"/>
        <v>7.5476190476190469E-3</v>
      </c>
      <c r="Z24">
        <f t="shared" si="1"/>
        <v>7.499999999999998E-4</v>
      </c>
      <c r="AA24">
        <f t="shared" si="1"/>
        <v>9.3253968253968246E-4</v>
      </c>
      <c r="AB24">
        <f t="shared" si="1"/>
        <v>2.3412698412698379E-4</v>
      </c>
      <c r="AC24" s="8"/>
    </row>
    <row r="25" spans="1:29" x14ac:dyDescent="0.25">
      <c r="B25">
        <f>AVERAGE(B24:D24)</f>
        <v>1.7078042328042328E-2</v>
      </c>
      <c r="E25">
        <f>AVERAGE(E24:G24)</f>
        <v>1.6190476190476189E-2</v>
      </c>
      <c r="H25">
        <f>AVERAGE(H24:J24)</f>
        <v>1.3575396825396824E-2</v>
      </c>
      <c r="K25">
        <f>AVERAGE(K24:M24)</f>
        <v>1.0551587301587303E-2</v>
      </c>
      <c r="N25">
        <f>AVERAGE(N24:P24)</f>
        <v>1.1178571428571428E-2</v>
      </c>
      <c r="Q25">
        <f>AVERAGE(Q24:S24)</f>
        <v>6.8558201058201056E-3</v>
      </c>
      <c r="T25">
        <f>AVERAGE(T24:V24)</f>
        <v>9.4960317460317471E-3</v>
      </c>
      <c r="W25">
        <f>AVERAGE(W24:Y24)</f>
        <v>7.2235449735449731E-3</v>
      </c>
      <c r="Z25">
        <f>AVERAGE(Z24:AB24)</f>
        <v>6.388888888888886E-4</v>
      </c>
    </row>
    <row r="29" spans="1:29" x14ac:dyDescent="0.25">
      <c r="A29" s="2" t="s">
        <v>8</v>
      </c>
      <c r="B29">
        <v>0</v>
      </c>
      <c r="C29">
        <v>10</v>
      </c>
      <c r="D29">
        <v>30</v>
      </c>
      <c r="E29">
        <v>60</v>
      </c>
      <c r="F29">
        <v>90</v>
      </c>
      <c r="G29">
        <v>120</v>
      </c>
      <c r="H29">
        <v>180</v>
      </c>
      <c r="I29">
        <v>300</v>
      </c>
      <c r="J29">
        <v>600</v>
      </c>
    </row>
    <row r="30" spans="1:29" x14ac:dyDescent="0.25">
      <c r="A30" s="2" t="s">
        <v>9</v>
      </c>
      <c r="B30">
        <f>B25</f>
        <v>1.7078042328042328E-2</v>
      </c>
      <c r="C30">
        <f>E25</f>
        <v>1.6190476190476189E-2</v>
      </c>
      <c r="D30">
        <f>H25</f>
        <v>1.3575396825396824E-2</v>
      </c>
      <c r="E30">
        <f>K25</f>
        <v>1.0551587301587303E-2</v>
      </c>
      <c r="F30">
        <f>N25</f>
        <v>1.1178571428571428E-2</v>
      </c>
      <c r="G30">
        <f>Q25</f>
        <v>6.8558201058201056E-3</v>
      </c>
      <c r="H30">
        <f>T25</f>
        <v>9.4960317460317471E-3</v>
      </c>
      <c r="I30">
        <f>W25</f>
        <v>7.2235449735449731E-3</v>
      </c>
      <c r="J30">
        <f>Z25</f>
        <v>6.388888888888886E-4</v>
      </c>
    </row>
    <row r="31" spans="1:29" x14ac:dyDescent="0.25">
      <c r="A31" s="2" t="s">
        <v>0</v>
      </c>
      <c r="B31" s="4">
        <f>B30/$B$30</f>
        <v>1</v>
      </c>
      <c r="C31" s="4">
        <f t="shared" ref="C31:J31" si="2">C30/$B$30</f>
        <v>0.94802881264038408</v>
      </c>
      <c r="D31" s="4">
        <f t="shared" si="2"/>
        <v>0.79490357059871419</v>
      </c>
      <c r="E31" s="4">
        <f t="shared" si="2"/>
        <v>0.61784524823793674</v>
      </c>
      <c r="F31" s="4">
        <f t="shared" si="2"/>
        <v>0.65455812872744168</v>
      </c>
      <c r="G31" s="4">
        <f t="shared" si="2"/>
        <v>0.40144063201920843</v>
      </c>
      <c r="H31" s="4">
        <f t="shared" si="2"/>
        <v>0.55603748741383319</v>
      </c>
      <c r="I31" s="4">
        <f t="shared" si="2"/>
        <v>0.42297265897296876</v>
      </c>
      <c r="J31" s="4">
        <f t="shared" si="2"/>
        <v>3.7409960498799459E-2</v>
      </c>
    </row>
    <row r="32" spans="1:29" x14ac:dyDescent="0.25">
      <c r="B32" s="4"/>
      <c r="C32" s="4"/>
      <c r="D32" s="4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workbookViewId="0">
      <selection activeCell="B1" sqref="B1:AB1"/>
    </sheetView>
  </sheetViews>
  <sheetFormatPr baseColWidth="10" defaultRowHeight="15" x14ac:dyDescent="0.25"/>
  <cols>
    <col min="1" max="1" width="22.42578125" style="2" customWidth="1"/>
  </cols>
  <sheetData>
    <row r="1" spans="1:29" x14ac:dyDescent="0.25">
      <c r="B1" s="10">
        <v>0</v>
      </c>
      <c r="C1" s="10"/>
      <c r="D1" s="10"/>
      <c r="E1" s="10">
        <v>10</v>
      </c>
      <c r="F1" s="10"/>
      <c r="G1" s="10"/>
      <c r="H1" s="10">
        <v>30</v>
      </c>
      <c r="I1" s="10"/>
      <c r="J1" s="10"/>
      <c r="K1" s="10">
        <v>60</v>
      </c>
      <c r="L1" s="10"/>
      <c r="M1" s="10"/>
      <c r="N1" s="10">
        <v>90</v>
      </c>
      <c r="O1" s="10"/>
      <c r="P1" s="10"/>
      <c r="Q1" s="9">
        <v>120</v>
      </c>
      <c r="R1" s="9"/>
      <c r="S1" s="9"/>
      <c r="T1" s="9">
        <v>180</v>
      </c>
      <c r="U1" s="9"/>
      <c r="V1" s="9"/>
      <c r="W1" s="9">
        <v>300</v>
      </c>
      <c r="X1" s="9"/>
      <c r="Y1" s="9"/>
      <c r="Z1" s="9">
        <v>600</v>
      </c>
      <c r="AA1" s="9"/>
      <c r="AB1" s="9"/>
    </row>
    <row r="2" spans="1:29" x14ac:dyDescent="0.25">
      <c r="A2" s="2" t="s">
        <v>7</v>
      </c>
      <c r="B2" s="10">
        <v>0</v>
      </c>
      <c r="C2" s="10"/>
      <c r="D2" s="10"/>
      <c r="E2" s="10">
        <v>10</v>
      </c>
      <c r="F2" s="10"/>
      <c r="G2" s="10"/>
      <c r="H2" s="10">
        <v>30</v>
      </c>
      <c r="I2" s="10"/>
      <c r="J2" s="10"/>
      <c r="K2" s="10">
        <v>60</v>
      </c>
      <c r="L2" s="10"/>
      <c r="M2" s="10"/>
      <c r="N2" s="10">
        <v>90</v>
      </c>
      <c r="O2" s="10"/>
      <c r="P2" s="10"/>
      <c r="Q2" s="9">
        <v>120</v>
      </c>
      <c r="R2" s="9"/>
      <c r="S2" s="9"/>
      <c r="T2" s="9">
        <v>180</v>
      </c>
      <c r="U2" s="9"/>
      <c r="V2" s="9"/>
      <c r="W2" s="9">
        <v>300</v>
      </c>
      <c r="X2" s="9"/>
      <c r="Y2" s="9"/>
      <c r="Z2" s="9">
        <v>600</v>
      </c>
      <c r="AA2" s="9"/>
      <c r="AB2" s="9"/>
    </row>
    <row r="3" spans="1:29" x14ac:dyDescent="0.25">
      <c r="A3" s="3">
        <v>0</v>
      </c>
      <c r="B3" s="1">
        <v>0.27500000000000002</v>
      </c>
      <c r="C3" s="1">
        <v>0.23100000000000001</v>
      </c>
      <c r="D3" s="1">
        <v>0.25900000000000001</v>
      </c>
      <c r="E3" s="1">
        <v>0.19700000000000001</v>
      </c>
      <c r="F3" s="1">
        <v>0.222</v>
      </c>
      <c r="G3" s="1">
        <v>0.20399999999999999</v>
      </c>
      <c r="H3" s="1">
        <v>0.185</v>
      </c>
      <c r="I3" s="1">
        <v>0.16700000000000001</v>
      </c>
      <c r="J3" s="1">
        <v>0.17299999999999999</v>
      </c>
      <c r="K3" s="1">
        <v>0.19500000000000001</v>
      </c>
      <c r="L3" s="1">
        <v>0.217</v>
      </c>
      <c r="M3" s="1">
        <v>0.155</v>
      </c>
      <c r="N3" s="1">
        <v>0.20300000000000001</v>
      </c>
      <c r="O3" s="1">
        <v>0.17199999999999999</v>
      </c>
      <c r="P3" s="1">
        <v>0.15</v>
      </c>
      <c r="Q3" s="1">
        <v>0.18099999999999999</v>
      </c>
      <c r="R3" s="1">
        <v>0.16600000000000001</v>
      </c>
      <c r="S3" s="1">
        <v>0.17699999999999999</v>
      </c>
      <c r="T3" s="1">
        <v>0.154</v>
      </c>
      <c r="U3" s="1">
        <v>0.14599999999999999</v>
      </c>
      <c r="V3" s="1">
        <v>0.13800000000000001</v>
      </c>
      <c r="W3" s="1">
        <v>0.127</v>
      </c>
      <c r="X3" s="1">
        <v>0.112</v>
      </c>
      <c r="Y3" s="1">
        <v>0.11700000000000001</v>
      </c>
      <c r="Z3" s="1">
        <v>9.0999999999999998E-2</v>
      </c>
      <c r="AA3" s="1">
        <v>7.4999999999999997E-2</v>
      </c>
      <c r="AB3" s="1">
        <v>5.8000000000000003E-2</v>
      </c>
      <c r="AC3" s="1"/>
    </row>
    <row r="4" spans="1:29" x14ac:dyDescent="0.25">
      <c r="A4" s="3">
        <f>A3+3</f>
        <v>3</v>
      </c>
      <c r="B4" s="1">
        <v>0.34</v>
      </c>
      <c r="C4" s="1">
        <v>0.28299999999999997</v>
      </c>
      <c r="D4" s="1">
        <v>0.307</v>
      </c>
      <c r="E4" s="1">
        <v>0.246</v>
      </c>
      <c r="F4" s="1">
        <v>0.27800000000000002</v>
      </c>
      <c r="G4" s="1">
        <v>0.26100000000000001</v>
      </c>
      <c r="H4" s="1">
        <v>0.22900000000000001</v>
      </c>
      <c r="I4" s="1">
        <v>0.20300000000000001</v>
      </c>
      <c r="J4" s="1">
        <v>0.21199999999999999</v>
      </c>
      <c r="K4" s="1">
        <v>0.23499999999999999</v>
      </c>
      <c r="L4" s="1">
        <v>0.27200000000000002</v>
      </c>
      <c r="M4" s="1">
        <v>0.189</v>
      </c>
      <c r="N4" s="1">
        <v>0.23</v>
      </c>
      <c r="O4" s="1">
        <v>0.19700000000000001</v>
      </c>
      <c r="P4" s="1">
        <v>0.17899999999999999</v>
      </c>
      <c r="Q4" s="1">
        <v>0.21299999999999999</v>
      </c>
      <c r="R4" s="1">
        <v>0.19600000000000001</v>
      </c>
      <c r="S4" s="1">
        <v>0.20499999999999999</v>
      </c>
      <c r="T4" s="1">
        <v>0.17399999999999999</v>
      </c>
      <c r="U4" s="1">
        <v>0.16700000000000001</v>
      </c>
      <c r="V4" s="1">
        <v>0.17299999999999999</v>
      </c>
      <c r="W4" s="1">
        <v>0.13700000000000001</v>
      </c>
      <c r="X4" s="1">
        <v>0.122</v>
      </c>
      <c r="Y4" s="1">
        <v>0.127</v>
      </c>
      <c r="Z4" s="1">
        <v>9.2999999999999999E-2</v>
      </c>
      <c r="AA4" s="1">
        <v>7.8E-2</v>
      </c>
      <c r="AB4" s="1">
        <v>0.06</v>
      </c>
      <c r="AC4" s="1"/>
    </row>
    <row r="5" spans="1:29" x14ac:dyDescent="0.25">
      <c r="A5" s="3">
        <f t="shared" ref="A5:A23" si="0">A4+3</f>
        <v>6</v>
      </c>
      <c r="B5" s="1">
        <v>0.40100000000000002</v>
      </c>
      <c r="C5" s="1">
        <v>0.33400000000000002</v>
      </c>
      <c r="D5" s="1">
        <v>0.379</v>
      </c>
      <c r="E5" s="1">
        <v>0.29699999999999999</v>
      </c>
      <c r="F5" s="1">
        <v>0.32700000000000001</v>
      </c>
      <c r="G5" s="1">
        <v>0.32200000000000001</v>
      </c>
      <c r="H5" s="1">
        <v>0.27100000000000002</v>
      </c>
      <c r="I5" s="1">
        <v>0.23899999999999999</v>
      </c>
      <c r="J5" s="1">
        <v>0.253</v>
      </c>
      <c r="K5" s="1">
        <v>0.27400000000000002</v>
      </c>
      <c r="L5" s="1">
        <v>0.32500000000000001</v>
      </c>
      <c r="M5" s="1">
        <v>0.221</v>
      </c>
      <c r="N5" s="1">
        <v>0.25800000000000001</v>
      </c>
      <c r="O5" s="1">
        <v>0.218</v>
      </c>
      <c r="P5" s="1">
        <v>0.21</v>
      </c>
      <c r="Q5" s="1">
        <v>0.246</v>
      </c>
      <c r="R5" s="1">
        <v>0.224</v>
      </c>
      <c r="S5" s="1">
        <v>0.23699999999999999</v>
      </c>
      <c r="T5" s="1">
        <v>0.19400000000000001</v>
      </c>
      <c r="U5" s="1">
        <v>0.188</v>
      </c>
      <c r="V5" s="1">
        <v>0.20300000000000001</v>
      </c>
      <c r="W5" s="1">
        <v>0.14699999999999999</v>
      </c>
      <c r="X5" s="1">
        <v>0.13200000000000001</v>
      </c>
      <c r="Y5" s="1">
        <v>0.13800000000000001</v>
      </c>
      <c r="Z5" s="1">
        <v>9.5000000000000001E-2</v>
      </c>
      <c r="AA5" s="1">
        <v>8.1000000000000003E-2</v>
      </c>
      <c r="AB5" s="1">
        <v>6.0999999999999999E-2</v>
      </c>
      <c r="AC5" s="1"/>
    </row>
    <row r="6" spans="1:29" x14ac:dyDescent="0.25">
      <c r="A6" s="3">
        <f t="shared" si="0"/>
        <v>9</v>
      </c>
      <c r="B6" s="1">
        <v>0.45900000000000002</v>
      </c>
      <c r="C6" s="1">
        <v>0.38300000000000001</v>
      </c>
      <c r="D6" s="1">
        <v>0.438</v>
      </c>
      <c r="E6" s="1">
        <v>0.34399999999999997</v>
      </c>
      <c r="F6" s="1">
        <v>0.373</v>
      </c>
      <c r="G6" s="1">
        <v>0.38400000000000001</v>
      </c>
      <c r="H6" s="1">
        <v>0.312</v>
      </c>
      <c r="I6" s="1">
        <v>0.27500000000000002</v>
      </c>
      <c r="J6" s="1">
        <v>0.29199999999999998</v>
      </c>
      <c r="K6" s="1">
        <v>0.313</v>
      </c>
      <c r="L6" s="1">
        <v>0.376</v>
      </c>
      <c r="M6" s="1">
        <v>0.253</v>
      </c>
      <c r="N6" s="1">
        <v>0.28599999999999998</v>
      </c>
      <c r="O6" s="1">
        <v>0.24</v>
      </c>
      <c r="P6" s="1">
        <v>0.24099999999999999</v>
      </c>
      <c r="Q6" s="1">
        <v>0.27600000000000002</v>
      </c>
      <c r="R6" s="1">
        <v>0.251</v>
      </c>
      <c r="S6" s="1">
        <v>0.26700000000000002</v>
      </c>
      <c r="T6" s="1">
        <v>0.21299999999999999</v>
      </c>
      <c r="U6" s="1">
        <v>0.20899999999999999</v>
      </c>
      <c r="V6" s="1">
        <v>0.22900000000000001</v>
      </c>
      <c r="W6" s="1">
        <v>0.158</v>
      </c>
      <c r="X6" s="1">
        <v>0.14299999999999999</v>
      </c>
      <c r="Y6" s="1">
        <v>0.151</v>
      </c>
      <c r="Z6" s="1">
        <v>9.8000000000000004E-2</v>
      </c>
      <c r="AA6" s="1">
        <v>8.4000000000000005E-2</v>
      </c>
      <c r="AB6" s="1">
        <v>6.4000000000000001E-2</v>
      </c>
      <c r="AC6" s="1"/>
    </row>
    <row r="7" spans="1:29" x14ac:dyDescent="0.25">
      <c r="A7" s="3">
        <f t="shared" si="0"/>
        <v>12</v>
      </c>
      <c r="B7" s="1">
        <v>0.51100000000000001</v>
      </c>
      <c r="C7" s="1">
        <v>0.42799999999999999</v>
      </c>
      <c r="D7" s="1">
        <v>0.49</v>
      </c>
      <c r="E7" s="1">
        <v>0.39200000000000002</v>
      </c>
      <c r="F7" s="1">
        <v>0.41599999999999998</v>
      </c>
      <c r="G7" s="1">
        <v>0.443</v>
      </c>
      <c r="H7" s="1">
        <v>0.35199999999999998</v>
      </c>
      <c r="I7" s="1">
        <v>0.311</v>
      </c>
      <c r="J7" s="1">
        <v>0.33</v>
      </c>
      <c r="K7" s="1">
        <v>0.35</v>
      </c>
      <c r="L7" s="1">
        <v>0.42299999999999999</v>
      </c>
      <c r="M7" s="1">
        <v>0.28499999999999998</v>
      </c>
      <c r="N7" s="1">
        <v>0.28199999999999997</v>
      </c>
      <c r="O7" s="1">
        <v>0.26</v>
      </c>
      <c r="P7" s="1">
        <v>0.27200000000000002</v>
      </c>
      <c r="Q7" s="1">
        <v>0.30599999999999999</v>
      </c>
      <c r="R7" s="1">
        <v>0.27900000000000003</v>
      </c>
      <c r="S7" s="1">
        <v>0.29799999999999999</v>
      </c>
      <c r="T7" s="1">
        <v>0.23200000000000001</v>
      </c>
      <c r="U7" s="1">
        <v>0.23</v>
      </c>
      <c r="V7" s="1">
        <v>0.251</v>
      </c>
      <c r="W7" s="1">
        <v>0.16800000000000001</v>
      </c>
      <c r="X7" s="1">
        <v>0.153</v>
      </c>
      <c r="Y7" s="1">
        <v>0.16300000000000001</v>
      </c>
      <c r="Z7" s="1">
        <v>0.10100000000000001</v>
      </c>
      <c r="AA7" s="1">
        <v>8.6999999999999994E-2</v>
      </c>
      <c r="AB7" s="1">
        <v>6.7000000000000004E-2</v>
      </c>
      <c r="AC7" s="1"/>
    </row>
    <row r="8" spans="1:29" x14ac:dyDescent="0.25">
      <c r="A8" s="3">
        <f t="shared" si="0"/>
        <v>15</v>
      </c>
      <c r="B8" s="1">
        <v>0.56000000000000005</v>
      </c>
      <c r="C8" s="1">
        <v>0.47099999999999997</v>
      </c>
      <c r="D8" s="1">
        <v>0.54200000000000004</v>
      </c>
      <c r="E8" s="1">
        <v>0.439</v>
      </c>
      <c r="F8" s="1">
        <v>0.45600000000000002</v>
      </c>
      <c r="G8" s="1">
        <v>0.498</v>
      </c>
      <c r="H8" s="1">
        <v>0.39200000000000002</v>
      </c>
      <c r="I8" s="1">
        <v>0.34599999999999997</v>
      </c>
      <c r="J8" s="1">
        <v>0.36799999999999999</v>
      </c>
      <c r="K8" s="1">
        <v>0.38600000000000001</v>
      </c>
      <c r="L8" s="1">
        <v>0.46600000000000003</v>
      </c>
      <c r="M8" s="1">
        <v>0.317</v>
      </c>
      <c r="N8" s="1">
        <v>0.30599999999999999</v>
      </c>
      <c r="O8" s="1">
        <v>0.28000000000000003</v>
      </c>
      <c r="P8" s="1">
        <v>0.3</v>
      </c>
      <c r="Q8" s="1">
        <v>0.33600000000000002</v>
      </c>
      <c r="R8" s="1">
        <v>0.30499999999999999</v>
      </c>
      <c r="S8" s="1">
        <v>0.32800000000000001</v>
      </c>
      <c r="T8" s="1">
        <v>0.252</v>
      </c>
      <c r="U8" s="1">
        <v>0.25</v>
      </c>
      <c r="V8" s="1">
        <v>0.27200000000000002</v>
      </c>
      <c r="W8" s="1">
        <v>0.17899999999999999</v>
      </c>
      <c r="X8" s="1">
        <v>0.16500000000000001</v>
      </c>
      <c r="Y8" s="1">
        <v>0.17699999999999999</v>
      </c>
      <c r="Z8" s="1">
        <v>0.104</v>
      </c>
      <c r="AA8" s="1">
        <v>0.09</v>
      </c>
      <c r="AB8" s="1">
        <v>6.8000000000000005E-2</v>
      </c>
      <c r="AC8" s="1"/>
    </row>
    <row r="9" spans="1:29" x14ac:dyDescent="0.25">
      <c r="A9" s="3">
        <f t="shared" si="0"/>
        <v>18</v>
      </c>
      <c r="B9" s="1">
        <v>0.60199999999999998</v>
      </c>
      <c r="C9" s="1">
        <v>0.50900000000000001</v>
      </c>
      <c r="D9" s="1">
        <v>0.58899999999999997</v>
      </c>
      <c r="E9" s="1">
        <v>0.48699999999999999</v>
      </c>
      <c r="F9" s="1">
        <v>0.49399999999999999</v>
      </c>
      <c r="G9" s="1">
        <v>0.54700000000000004</v>
      </c>
      <c r="H9" s="1">
        <v>0.43099999999999999</v>
      </c>
      <c r="I9" s="1">
        <v>0.38200000000000001</v>
      </c>
      <c r="J9" s="1">
        <v>0.40400000000000003</v>
      </c>
      <c r="K9" s="1">
        <v>0.42099999999999999</v>
      </c>
      <c r="L9" s="1">
        <v>0.50700000000000001</v>
      </c>
      <c r="M9" s="1">
        <v>0.34799999999999998</v>
      </c>
      <c r="N9" s="1">
        <v>0.32900000000000001</v>
      </c>
      <c r="O9" s="1">
        <v>0.30099999999999999</v>
      </c>
      <c r="P9" s="1">
        <v>0.32800000000000001</v>
      </c>
      <c r="Q9" s="1">
        <v>0.36499999999999999</v>
      </c>
      <c r="R9" s="1">
        <v>0.33100000000000002</v>
      </c>
      <c r="S9" s="1">
        <v>0.35799999999999998</v>
      </c>
      <c r="T9" s="1">
        <v>0.27100000000000002</v>
      </c>
      <c r="U9" s="1">
        <v>0.27100000000000002</v>
      </c>
      <c r="V9" s="1">
        <v>0.29099999999999998</v>
      </c>
      <c r="W9" s="1">
        <v>0.19</v>
      </c>
      <c r="X9" s="1">
        <v>0.17599999999999999</v>
      </c>
      <c r="Y9" s="1">
        <v>0.191</v>
      </c>
      <c r="Z9" s="1">
        <v>0.107</v>
      </c>
      <c r="AA9" s="1">
        <v>9.2999999999999999E-2</v>
      </c>
      <c r="AB9" s="1">
        <v>7.0999999999999994E-2</v>
      </c>
      <c r="AC9" s="1"/>
    </row>
    <row r="10" spans="1:29" x14ac:dyDescent="0.25">
      <c r="A10" s="3">
        <f t="shared" si="0"/>
        <v>21</v>
      </c>
      <c r="B10" s="1">
        <v>0.63900000000000001</v>
      </c>
      <c r="C10" s="1">
        <v>0.54600000000000004</v>
      </c>
      <c r="D10" s="1">
        <v>0.629</v>
      </c>
      <c r="E10" s="1">
        <v>0.53300000000000003</v>
      </c>
      <c r="F10" s="1">
        <v>0.52800000000000002</v>
      </c>
      <c r="G10" s="1">
        <v>0.59</v>
      </c>
      <c r="H10" s="1">
        <v>0.47</v>
      </c>
      <c r="I10" s="1">
        <v>0.41699999999999998</v>
      </c>
      <c r="J10" s="1">
        <v>0.438</v>
      </c>
      <c r="K10" s="1">
        <v>0.45500000000000002</v>
      </c>
      <c r="L10" s="1">
        <v>0.54400000000000004</v>
      </c>
      <c r="M10" s="1">
        <v>0.38200000000000001</v>
      </c>
      <c r="N10" s="1">
        <v>0.35299999999999998</v>
      </c>
      <c r="O10" s="1">
        <v>0.32100000000000001</v>
      </c>
      <c r="P10" s="1">
        <v>0.35499999999999998</v>
      </c>
      <c r="Q10" s="1">
        <v>0.39500000000000002</v>
      </c>
      <c r="R10" s="1">
        <v>0.35599999999999998</v>
      </c>
      <c r="S10" s="1">
        <v>0.38700000000000001</v>
      </c>
      <c r="T10" s="1">
        <v>0.28999999999999998</v>
      </c>
      <c r="U10" s="1">
        <v>0.29099999999999998</v>
      </c>
      <c r="V10" s="1">
        <v>0.31</v>
      </c>
      <c r="W10" s="1">
        <v>0.20100000000000001</v>
      </c>
      <c r="X10" s="1">
        <v>0.188</v>
      </c>
      <c r="Y10" s="1">
        <v>0.20399999999999999</v>
      </c>
      <c r="Z10" s="1">
        <v>0.109</v>
      </c>
      <c r="AA10" s="1">
        <v>9.6000000000000002E-2</v>
      </c>
      <c r="AB10" s="1">
        <v>7.2999999999999995E-2</v>
      </c>
      <c r="AC10" s="1"/>
    </row>
    <row r="11" spans="1:29" x14ac:dyDescent="0.25">
      <c r="A11" s="3">
        <f t="shared" si="0"/>
        <v>24</v>
      </c>
      <c r="B11" s="1">
        <v>0.67300000000000004</v>
      </c>
      <c r="C11" s="1">
        <v>0.57499999999999996</v>
      </c>
      <c r="D11" s="1">
        <v>0.66500000000000004</v>
      </c>
      <c r="E11" s="1">
        <v>0.56899999999999995</v>
      </c>
      <c r="F11" s="1">
        <v>0.56100000000000005</v>
      </c>
      <c r="G11" s="1">
        <v>0.624</v>
      </c>
      <c r="H11" s="1">
        <v>0.50600000000000001</v>
      </c>
      <c r="I11" s="1">
        <v>0.45300000000000001</v>
      </c>
      <c r="J11" s="1">
        <v>0.46899999999999997</v>
      </c>
      <c r="K11" s="1">
        <v>0.48699999999999999</v>
      </c>
      <c r="L11" s="1">
        <v>0.57799999999999996</v>
      </c>
      <c r="M11" s="1">
        <v>0.41799999999999998</v>
      </c>
      <c r="N11" s="1">
        <v>0.375</v>
      </c>
      <c r="O11" s="1">
        <v>0.34100000000000003</v>
      </c>
      <c r="P11" s="1">
        <v>0.38200000000000001</v>
      </c>
      <c r="Q11" s="1">
        <v>0.42299999999999999</v>
      </c>
      <c r="R11" s="1">
        <v>0.38100000000000001</v>
      </c>
      <c r="S11" s="1">
        <v>0.41499999999999998</v>
      </c>
      <c r="T11" s="1">
        <v>0.309</v>
      </c>
      <c r="U11" s="1">
        <v>0.31</v>
      </c>
      <c r="V11" s="1">
        <v>0.32800000000000001</v>
      </c>
      <c r="W11" s="1">
        <v>0.21099999999999999</v>
      </c>
      <c r="X11" s="1">
        <v>0.2</v>
      </c>
      <c r="Y11" s="1">
        <v>0.217</v>
      </c>
      <c r="Z11" s="1">
        <v>0.113</v>
      </c>
      <c r="AA11" s="1">
        <v>9.9000000000000005E-2</v>
      </c>
      <c r="AB11" s="1">
        <v>7.6999999999999999E-2</v>
      </c>
      <c r="AC11" s="1"/>
    </row>
    <row r="12" spans="1:29" x14ac:dyDescent="0.25">
      <c r="A12" s="3">
        <f t="shared" si="0"/>
        <v>27</v>
      </c>
      <c r="B12" s="1">
        <v>0.7</v>
      </c>
      <c r="C12" s="1">
        <v>0.60199999999999998</v>
      </c>
      <c r="D12" s="1">
        <v>0.69899999999999995</v>
      </c>
      <c r="E12" s="1">
        <v>0.59499999999999997</v>
      </c>
      <c r="F12" s="1">
        <v>0.58899999999999997</v>
      </c>
      <c r="G12" s="1">
        <v>0.64500000000000002</v>
      </c>
      <c r="H12" s="1">
        <v>0.53800000000000003</v>
      </c>
      <c r="I12" s="1">
        <v>0.48599999999999999</v>
      </c>
      <c r="J12" s="1">
        <v>0.499</v>
      </c>
      <c r="K12" s="1">
        <v>0.51700000000000002</v>
      </c>
      <c r="L12" s="1">
        <v>0.60799999999999998</v>
      </c>
      <c r="M12" s="1">
        <v>0.45100000000000001</v>
      </c>
      <c r="N12" s="1">
        <v>0.39800000000000002</v>
      </c>
      <c r="O12" s="1">
        <v>0.35899999999999999</v>
      </c>
      <c r="P12" s="1">
        <v>0.40699999999999997</v>
      </c>
      <c r="Q12" s="1">
        <v>0.45100000000000001</v>
      </c>
      <c r="R12" s="1">
        <v>0.40500000000000003</v>
      </c>
      <c r="S12" s="1">
        <v>0.44400000000000001</v>
      </c>
      <c r="T12" s="1">
        <v>0.32900000000000001</v>
      </c>
      <c r="U12" s="1">
        <v>0.32900000000000001</v>
      </c>
      <c r="V12" s="1">
        <v>0.34599999999999997</v>
      </c>
      <c r="W12" s="1">
        <v>0.223</v>
      </c>
      <c r="X12" s="1">
        <v>0.21199999999999999</v>
      </c>
      <c r="Y12" s="1">
        <v>0.23</v>
      </c>
      <c r="Z12" s="1">
        <v>0.11600000000000001</v>
      </c>
      <c r="AA12" s="1">
        <v>0.10299999999999999</v>
      </c>
      <c r="AB12" s="1">
        <v>7.9000000000000001E-2</v>
      </c>
      <c r="AC12" s="1"/>
    </row>
    <row r="13" spans="1:29" x14ac:dyDescent="0.25">
      <c r="A13" s="3">
        <f t="shared" si="0"/>
        <v>30</v>
      </c>
      <c r="B13" s="1">
        <v>0.72199999999999998</v>
      </c>
      <c r="C13" s="1">
        <v>0.623</v>
      </c>
      <c r="D13" s="1">
        <v>0.73</v>
      </c>
      <c r="E13" s="1">
        <v>0.61799999999999999</v>
      </c>
      <c r="F13" s="1">
        <v>0.61699999999999999</v>
      </c>
      <c r="G13" s="1">
        <v>0.66200000000000003</v>
      </c>
      <c r="H13" s="1">
        <v>0.56299999999999994</v>
      </c>
      <c r="I13" s="1">
        <v>0.52100000000000002</v>
      </c>
      <c r="J13" s="1">
        <v>0.53100000000000003</v>
      </c>
      <c r="K13" s="1">
        <v>0.54500000000000004</v>
      </c>
      <c r="L13" s="1">
        <v>0.63400000000000001</v>
      </c>
      <c r="M13" s="1">
        <v>0.48399999999999999</v>
      </c>
      <c r="N13" s="1">
        <v>0.42</v>
      </c>
      <c r="O13" s="1">
        <v>0.379</v>
      </c>
      <c r="P13" s="1">
        <v>0.433</v>
      </c>
      <c r="Q13" s="1">
        <v>0.47799999999999998</v>
      </c>
      <c r="R13" s="1">
        <v>0.42699999999999999</v>
      </c>
      <c r="S13" s="1">
        <v>0.47199999999999998</v>
      </c>
      <c r="T13" s="1">
        <v>0.34899999999999998</v>
      </c>
      <c r="U13" s="1">
        <v>0.34799999999999998</v>
      </c>
      <c r="V13" s="1">
        <v>0.36299999999999999</v>
      </c>
      <c r="W13" s="1">
        <v>0.23400000000000001</v>
      </c>
      <c r="X13" s="1">
        <v>0.224</v>
      </c>
      <c r="Y13" s="1">
        <v>0.24399999999999999</v>
      </c>
      <c r="Z13" s="1">
        <v>0.12</v>
      </c>
      <c r="AA13" s="1">
        <v>0.106</v>
      </c>
      <c r="AB13" s="1">
        <v>8.2000000000000003E-2</v>
      </c>
      <c r="AC13" s="1"/>
    </row>
    <row r="14" spans="1:29" x14ac:dyDescent="0.25">
      <c r="A14" s="3">
        <f t="shared" si="0"/>
        <v>33</v>
      </c>
      <c r="B14" s="1">
        <v>0.73899999999999999</v>
      </c>
      <c r="C14" s="1">
        <v>0.64100000000000001</v>
      </c>
      <c r="D14" s="1">
        <v>0.754</v>
      </c>
      <c r="E14" s="1">
        <v>0.64200000000000002</v>
      </c>
      <c r="F14" s="1">
        <v>0.63900000000000001</v>
      </c>
      <c r="G14" s="1">
        <v>0.67800000000000005</v>
      </c>
      <c r="H14" s="1">
        <v>0.58699999999999997</v>
      </c>
      <c r="I14" s="1">
        <v>0.55500000000000005</v>
      </c>
      <c r="J14" s="1">
        <v>0.56100000000000005</v>
      </c>
      <c r="K14" s="1">
        <v>0.56999999999999995</v>
      </c>
      <c r="L14" s="1">
        <v>0.65700000000000003</v>
      </c>
      <c r="M14" s="1">
        <v>0.51500000000000001</v>
      </c>
      <c r="N14" s="1">
        <v>0.441</v>
      </c>
      <c r="O14" s="1">
        <v>0.39600000000000002</v>
      </c>
      <c r="P14" s="1">
        <v>0.45700000000000002</v>
      </c>
      <c r="Q14" s="1">
        <v>0.505</v>
      </c>
      <c r="R14" s="1">
        <v>0.45</v>
      </c>
      <c r="S14" s="1">
        <v>0.499</v>
      </c>
      <c r="T14" s="1">
        <v>0.36799999999999999</v>
      </c>
      <c r="U14" s="1">
        <v>0.36699999999999999</v>
      </c>
      <c r="V14" s="1">
        <v>0.38</v>
      </c>
      <c r="W14" s="1">
        <v>0.246</v>
      </c>
      <c r="X14" s="1">
        <v>0.23599999999999999</v>
      </c>
      <c r="Y14" s="1">
        <v>0.25700000000000001</v>
      </c>
      <c r="Z14" s="1">
        <v>0.122</v>
      </c>
      <c r="AA14" s="1">
        <v>0.109</v>
      </c>
      <c r="AB14" s="1">
        <v>8.5000000000000006E-2</v>
      </c>
      <c r="AC14" s="1"/>
    </row>
    <row r="15" spans="1:29" x14ac:dyDescent="0.25">
      <c r="A15" s="3">
        <f t="shared" si="0"/>
        <v>36</v>
      </c>
      <c r="B15" s="1">
        <v>0.751</v>
      </c>
      <c r="C15" s="1">
        <v>0.65700000000000003</v>
      </c>
      <c r="D15" s="1">
        <v>0.77100000000000002</v>
      </c>
      <c r="E15" s="1">
        <v>0.66700000000000004</v>
      </c>
      <c r="F15" s="1">
        <v>0.66300000000000003</v>
      </c>
      <c r="G15" s="1">
        <v>0.69199999999999995</v>
      </c>
      <c r="H15" s="1">
        <v>0.60899999999999999</v>
      </c>
      <c r="I15" s="1">
        <v>0.58799999999999997</v>
      </c>
      <c r="J15" s="1">
        <v>0.58699999999999997</v>
      </c>
      <c r="K15" s="1">
        <v>0.59199999999999997</v>
      </c>
      <c r="L15" s="1">
        <v>0.67700000000000005</v>
      </c>
      <c r="M15" s="1">
        <v>0.54</v>
      </c>
      <c r="N15" s="1">
        <v>0.46300000000000002</v>
      </c>
      <c r="O15" s="1">
        <v>0.41199999999999998</v>
      </c>
      <c r="P15" s="1">
        <v>0.48099999999999998</v>
      </c>
      <c r="Q15" s="1">
        <v>0.53100000000000003</v>
      </c>
      <c r="R15" s="1">
        <v>0.47099999999999997</v>
      </c>
      <c r="S15" s="1">
        <v>0.52200000000000002</v>
      </c>
      <c r="T15" s="1">
        <v>0.35799999999999998</v>
      </c>
      <c r="U15" s="1">
        <v>0.38600000000000001</v>
      </c>
      <c r="V15" s="1">
        <v>0.39700000000000002</v>
      </c>
      <c r="W15" s="1">
        <v>0.25800000000000001</v>
      </c>
      <c r="X15" s="1">
        <v>0.249</v>
      </c>
      <c r="Y15" s="1">
        <v>0.27</v>
      </c>
      <c r="Z15" s="1">
        <v>0.126</v>
      </c>
      <c r="AA15" s="1">
        <v>0.113</v>
      </c>
      <c r="AB15" s="1">
        <v>0.09</v>
      </c>
      <c r="AC15" s="1"/>
    </row>
    <row r="16" spans="1:29" x14ac:dyDescent="0.25">
      <c r="A16" s="3">
        <f t="shared" si="0"/>
        <v>39</v>
      </c>
      <c r="B16" s="1">
        <v>0.76100000000000001</v>
      </c>
      <c r="C16" s="1">
        <v>0.66800000000000004</v>
      </c>
      <c r="D16" s="1">
        <v>0.78300000000000003</v>
      </c>
      <c r="E16" s="1">
        <v>0.69</v>
      </c>
      <c r="F16" s="1">
        <v>0.68400000000000005</v>
      </c>
      <c r="G16" s="1">
        <v>0.70199999999999996</v>
      </c>
      <c r="H16" s="1">
        <v>0.629</v>
      </c>
      <c r="I16" s="1">
        <v>0.61499999999999999</v>
      </c>
      <c r="J16" s="1">
        <v>0.60799999999999998</v>
      </c>
      <c r="K16" s="1">
        <v>0.61199999999999999</v>
      </c>
      <c r="L16" s="1">
        <v>0.69299999999999995</v>
      </c>
      <c r="M16" s="1">
        <v>0.56200000000000006</v>
      </c>
      <c r="N16" s="1">
        <v>0.48299999999999998</v>
      </c>
      <c r="O16" s="1">
        <v>0.42899999999999999</v>
      </c>
      <c r="P16" s="1">
        <v>0.50600000000000001</v>
      </c>
      <c r="Q16" s="1">
        <v>0.55600000000000005</v>
      </c>
      <c r="R16" s="1">
        <v>0.49099999999999999</v>
      </c>
      <c r="S16" s="1">
        <v>0.54500000000000004</v>
      </c>
      <c r="T16" s="1">
        <v>0.41399999999999998</v>
      </c>
      <c r="U16" s="1">
        <v>0.40400000000000003</v>
      </c>
      <c r="V16" s="1">
        <v>0.41299999999999998</v>
      </c>
      <c r="W16" s="1">
        <v>0.26900000000000002</v>
      </c>
      <c r="X16" s="1">
        <v>0.26100000000000001</v>
      </c>
      <c r="Y16" s="1">
        <v>0.28299999999999997</v>
      </c>
      <c r="Z16" s="1">
        <v>0.129</v>
      </c>
      <c r="AA16" s="1">
        <v>0.11600000000000001</v>
      </c>
      <c r="AB16" s="1">
        <v>9.5000000000000001E-2</v>
      </c>
      <c r="AC16" s="1"/>
    </row>
    <row r="17" spans="1:29" x14ac:dyDescent="0.25">
      <c r="A17" s="3">
        <f t="shared" si="0"/>
        <v>42</v>
      </c>
      <c r="B17" s="1">
        <v>0.76900000000000002</v>
      </c>
      <c r="C17" s="1">
        <v>0.67700000000000005</v>
      </c>
      <c r="D17" s="1">
        <v>0.79300000000000004</v>
      </c>
      <c r="E17" s="1">
        <v>0.71</v>
      </c>
      <c r="F17" s="1">
        <v>0.70199999999999996</v>
      </c>
      <c r="G17" s="1">
        <v>0.71</v>
      </c>
      <c r="H17" s="1">
        <v>0.64500000000000002</v>
      </c>
      <c r="I17" s="1">
        <v>0.63600000000000001</v>
      </c>
      <c r="J17" s="1">
        <v>0.627</v>
      </c>
      <c r="K17" s="1">
        <v>0.628</v>
      </c>
      <c r="L17" s="1">
        <v>0.70699999999999996</v>
      </c>
      <c r="M17" s="1">
        <v>0.58299999999999996</v>
      </c>
      <c r="N17" s="1">
        <v>0.504</v>
      </c>
      <c r="O17" s="1">
        <v>0.44700000000000001</v>
      </c>
      <c r="P17" s="1">
        <v>0.52900000000000003</v>
      </c>
      <c r="Q17" s="1">
        <v>0.58099999999999996</v>
      </c>
      <c r="R17" s="1">
        <v>0.50900000000000001</v>
      </c>
      <c r="S17" s="1">
        <v>0.56999999999999995</v>
      </c>
      <c r="T17" s="1">
        <v>0.435</v>
      </c>
      <c r="U17" s="1">
        <v>0.42099999999999999</v>
      </c>
      <c r="V17" s="1">
        <v>0.42799999999999999</v>
      </c>
      <c r="W17" s="1">
        <v>0.28000000000000003</v>
      </c>
      <c r="X17" s="1">
        <v>0.27300000000000002</v>
      </c>
      <c r="Y17" s="1">
        <v>0.29599999999999999</v>
      </c>
      <c r="Z17" s="1">
        <v>0.13200000000000001</v>
      </c>
      <c r="AA17" s="1">
        <v>0.12</v>
      </c>
      <c r="AB17" s="1">
        <v>9.7000000000000003E-2</v>
      </c>
      <c r="AC17" s="1"/>
    </row>
    <row r="18" spans="1:29" x14ac:dyDescent="0.25">
      <c r="A18" s="3">
        <f t="shared" si="0"/>
        <v>45</v>
      </c>
      <c r="B18" s="1">
        <v>0.77500000000000002</v>
      </c>
      <c r="C18" s="1">
        <v>0.68400000000000005</v>
      </c>
      <c r="D18" s="1">
        <v>0.79900000000000004</v>
      </c>
      <c r="E18" s="1">
        <v>0.72599999999999998</v>
      </c>
      <c r="F18" s="1">
        <v>0.71299999999999997</v>
      </c>
      <c r="G18" s="1">
        <v>0.71599999999999997</v>
      </c>
      <c r="H18" s="1">
        <v>0.66</v>
      </c>
      <c r="I18" s="1">
        <v>0.65500000000000003</v>
      </c>
      <c r="J18" s="1">
        <v>0.64400000000000002</v>
      </c>
      <c r="K18" s="1">
        <v>0.64400000000000002</v>
      </c>
      <c r="L18" s="1">
        <v>0.71699999999999997</v>
      </c>
      <c r="M18" s="1">
        <v>0.60199999999999998</v>
      </c>
      <c r="N18" s="1">
        <v>0.52400000000000002</v>
      </c>
      <c r="O18" s="1">
        <v>0.46400000000000002</v>
      </c>
      <c r="P18" s="1">
        <v>0.55400000000000005</v>
      </c>
      <c r="Q18" s="1">
        <v>0.60199999999999998</v>
      </c>
      <c r="R18" s="1">
        <v>0.52400000000000002</v>
      </c>
      <c r="S18" s="1">
        <v>0.59399999999999997</v>
      </c>
      <c r="T18" s="1">
        <v>0.45700000000000002</v>
      </c>
      <c r="U18" s="1">
        <v>0.439</v>
      </c>
      <c r="V18" s="1">
        <v>0.44400000000000001</v>
      </c>
      <c r="W18" s="1">
        <v>0.29099999999999998</v>
      </c>
      <c r="X18" s="1">
        <v>0.28499999999999998</v>
      </c>
      <c r="Y18" s="1">
        <v>0.309</v>
      </c>
      <c r="Z18" s="1">
        <v>0.13600000000000001</v>
      </c>
      <c r="AA18" s="1">
        <v>0.123</v>
      </c>
      <c r="AB18" s="1">
        <v>9.8000000000000004E-2</v>
      </c>
      <c r="AC18" s="1"/>
    </row>
    <row r="19" spans="1:29" x14ac:dyDescent="0.25">
      <c r="A19" s="3">
        <f t="shared" si="0"/>
        <v>48</v>
      </c>
      <c r="B19" s="1">
        <v>0.77800000000000002</v>
      </c>
      <c r="C19" s="1">
        <v>0.68899999999999995</v>
      </c>
      <c r="D19" s="1">
        <v>0.80400000000000005</v>
      </c>
      <c r="E19" s="1">
        <v>0.74</v>
      </c>
      <c r="F19" s="1">
        <v>0.72499999999999998</v>
      </c>
      <c r="G19" s="1">
        <v>0.71899999999999997</v>
      </c>
      <c r="H19" s="1">
        <v>0.67200000000000004</v>
      </c>
      <c r="I19" s="1">
        <v>0.67200000000000004</v>
      </c>
      <c r="J19" s="1">
        <v>0.65800000000000003</v>
      </c>
      <c r="K19" s="1">
        <v>0.65900000000000003</v>
      </c>
      <c r="L19" s="1">
        <v>0.72499999999999998</v>
      </c>
      <c r="M19" s="1">
        <v>0.621</v>
      </c>
      <c r="N19" s="1">
        <v>0.54300000000000004</v>
      </c>
      <c r="O19" s="1">
        <v>0.48199999999999998</v>
      </c>
      <c r="P19" s="1">
        <v>0.57699999999999996</v>
      </c>
      <c r="Q19" s="1">
        <v>0.622</v>
      </c>
      <c r="R19" s="1">
        <v>0.53900000000000003</v>
      </c>
      <c r="S19" s="1">
        <v>0.61599999999999999</v>
      </c>
      <c r="T19" s="1">
        <v>0.48199999999999998</v>
      </c>
      <c r="U19" s="1">
        <v>0.45700000000000002</v>
      </c>
      <c r="V19" s="1">
        <v>0.45900000000000002</v>
      </c>
      <c r="W19" s="1">
        <v>0.30199999999999999</v>
      </c>
      <c r="X19" s="1">
        <v>0.29699999999999999</v>
      </c>
      <c r="Y19" s="1">
        <v>0.32300000000000001</v>
      </c>
      <c r="Z19" s="1">
        <v>0.13900000000000001</v>
      </c>
      <c r="AA19" s="1">
        <v>0.127</v>
      </c>
      <c r="AB19" s="1">
        <v>0.10100000000000001</v>
      </c>
      <c r="AC19" s="1"/>
    </row>
    <row r="20" spans="1:29" x14ac:dyDescent="0.25">
      <c r="A20" s="3">
        <f t="shared" si="0"/>
        <v>51</v>
      </c>
      <c r="B20" s="1">
        <v>0.78</v>
      </c>
      <c r="C20" s="1">
        <v>0.69299999999999995</v>
      </c>
      <c r="D20" s="1">
        <v>0.80900000000000005</v>
      </c>
      <c r="E20" s="1">
        <v>0.751</v>
      </c>
      <c r="F20" s="1">
        <v>0.73499999999999999</v>
      </c>
      <c r="G20" s="1">
        <v>0.72199999999999998</v>
      </c>
      <c r="H20" s="1">
        <v>0.68200000000000005</v>
      </c>
      <c r="I20" s="1">
        <v>0.68700000000000006</v>
      </c>
      <c r="J20" s="1">
        <v>0.67100000000000004</v>
      </c>
      <c r="K20" s="1">
        <v>0.67300000000000004</v>
      </c>
      <c r="L20" s="1">
        <v>0.73099999999999998</v>
      </c>
      <c r="M20" s="1">
        <v>0.63800000000000001</v>
      </c>
      <c r="N20" s="1">
        <v>0.56100000000000005</v>
      </c>
      <c r="O20" s="1">
        <v>0.499</v>
      </c>
      <c r="P20" s="1">
        <v>0.59799999999999998</v>
      </c>
      <c r="Q20" s="1">
        <v>0.64200000000000002</v>
      </c>
      <c r="R20" s="1">
        <v>0.55300000000000005</v>
      </c>
      <c r="S20" s="1">
        <v>0.63800000000000001</v>
      </c>
      <c r="T20" s="1">
        <v>0.505</v>
      </c>
      <c r="U20" s="1">
        <v>0.47399999999999998</v>
      </c>
      <c r="V20" s="1">
        <v>0.47299999999999998</v>
      </c>
      <c r="W20" s="1">
        <v>0.314</v>
      </c>
      <c r="X20" s="1">
        <v>0.309</v>
      </c>
      <c r="Y20" s="1">
        <v>0.33500000000000002</v>
      </c>
      <c r="Z20" s="1">
        <v>0.14299999999999999</v>
      </c>
      <c r="AA20" s="1">
        <v>0.13</v>
      </c>
      <c r="AB20" s="1">
        <v>0.106</v>
      </c>
      <c r="AC20" s="1"/>
    </row>
    <row r="21" spans="1:29" x14ac:dyDescent="0.25">
      <c r="A21" s="3">
        <f t="shared" si="0"/>
        <v>54</v>
      </c>
      <c r="B21" s="1">
        <v>0.78200000000000003</v>
      </c>
      <c r="C21" s="1">
        <v>0.69499999999999995</v>
      </c>
      <c r="D21" s="1">
        <v>0.81100000000000005</v>
      </c>
      <c r="E21" s="1">
        <v>0.75800000000000001</v>
      </c>
      <c r="F21" s="1">
        <v>0.74299999999999999</v>
      </c>
      <c r="G21" s="1">
        <v>0.72399999999999998</v>
      </c>
      <c r="H21" s="1">
        <v>0.69099999999999995</v>
      </c>
      <c r="I21" s="1">
        <v>0.7</v>
      </c>
      <c r="J21" s="1">
        <v>0.68200000000000005</v>
      </c>
      <c r="K21" s="1">
        <v>0.68400000000000005</v>
      </c>
      <c r="L21" s="1">
        <v>0.73499999999999999</v>
      </c>
      <c r="M21" s="1">
        <v>0.65200000000000002</v>
      </c>
      <c r="N21" s="1">
        <v>0.57799999999999996</v>
      </c>
      <c r="O21" s="1">
        <v>0.51400000000000001</v>
      </c>
      <c r="P21" s="1">
        <v>0.61699999999999999</v>
      </c>
      <c r="Q21" s="1">
        <v>0.65800000000000003</v>
      </c>
      <c r="R21" s="1">
        <v>0.56499999999999995</v>
      </c>
      <c r="S21" s="1">
        <v>0.65900000000000003</v>
      </c>
      <c r="T21" s="1">
        <v>0.52700000000000002</v>
      </c>
      <c r="U21" s="1">
        <v>0.49199999999999999</v>
      </c>
      <c r="V21" s="1">
        <v>0.48699999999999999</v>
      </c>
      <c r="W21" s="1">
        <v>0.32500000000000001</v>
      </c>
      <c r="X21" s="1">
        <v>0.32</v>
      </c>
      <c r="Y21" s="1">
        <v>0.34799999999999998</v>
      </c>
      <c r="Z21" s="1">
        <v>0.14699999999999999</v>
      </c>
      <c r="AA21" s="1">
        <v>0.13400000000000001</v>
      </c>
      <c r="AB21" s="1">
        <v>0.11</v>
      </c>
      <c r="AC21" s="1"/>
    </row>
    <row r="22" spans="1:29" x14ac:dyDescent="0.25">
      <c r="A22" s="3">
        <f t="shared" si="0"/>
        <v>57</v>
      </c>
      <c r="B22" s="1">
        <v>0.78200000000000003</v>
      </c>
      <c r="C22" s="1">
        <v>0.69699999999999995</v>
      </c>
      <c r="D22" s="1">
        <v>0.81200000000000006</v>
      </c>
      <c r="E22" s="1">
        <v>0.76400000000000001</v>
      </c>
      <c r="F22" s="1">
        <v>0.749</v>
      </c>
      <c r="G22" s="1">
        <v>0.72499999999999998</v>
      </c>
      <c r="H22" s="1">
        <v>0.69799999999999995</v>
      </c>
      <c r="I22" s="1">
        <v>0.71199999999999997</v>
      </c>
      <c r="J22" s="1">
        <v>0.69099999999999995</v>
      </c>
      <c r="K22" s="1">
        <v>0.69499999999999995</v>
      </c>
      <c r="L22" s="1">
        <v>0.73799999999999999</v>
      </c>
      <c r="M22" s="1">
        <v>0.66500000000000004</v>
      </c>
      <c r="N22" s="1">
        <v>0.59399999999999997</v>
      </c>
      <c r="O22" s="1">
        <v>0.53100000000000003</v>
      </c>
      <c r="P22" s="1">
        <v>0.63600000000000001</v>
      </c>
      <c r="Q22" s="1">
        <v>0.67500000000000004</v>
      </c>
      <c r="R22" s="1">
        <v>0.57699999999999996</v>
      </c>
      <c r="S22" s="1">
        <v>0.67800000000000005</v>
      </c>
      <c r="T22" s="1">
        <v>0.54700000000000004</v>
      </c>
      <c r="U22" s="1">
        <v>0.50900000000000001</v>
      </c>
      <c r="V22" s="1">
        <v>0.502</v>
      </c>
      <c r="W22" s="1">
        <v>0.33600000000000002</v>
      </c>
      <c r="X22" s="1">
        <v>0.33200000000000002</v>
      </c>
      <c r="Y22" s="1">
        <v>0.36</v>
      </c>
      <c r="Z22" s="1">
        <v>0.15</v>
      </c>
      <c r="AA22" s="1">
        <v>0.13700000000000001</v>
      </c>
      <c r="AB22" s="1">
        <v>0.111</v>
      </c>
      <c r="AC22" s="1"/>
    </row>
    <row r="23" spans="1:29" x14ac:dyDescent="0.25">
      <c r="A23" s="3">
        <f t="shared" si="0"/>
        <v>60</v>
      </c>
      <c r="B23" s="1">
        <v>0.78200000000000003</v>
      </c>
      <c r="C23" s="1">
        <v>0.69799999999999995</v>
      </c>
      <c r="D23" s="1">
        <v>0.81299999999999994</v>
      </c>
      <c r="E23" s="1">
        <v>0.76900000000000002</v>
      </c>
      <c r="F23" s="1">
        <v>0.752</v>
      </c>
      <c r="G23" s="1">
        <v>0.72599999999999998</v>
      </c>
      <c r="H23" s="1">
        <v>0.70399999999999996</v>
      </c>
      <c r="I23" s="1">
        <v>0.72199999999999998</v>
      </c>
      <c r="J23" s="1">
        <v>0.69699999999999995</v>
      </c>
      <c r="K23" s="1">
        <v>0.70299999999999996</v>
      </c>
      <c r="L23" s="1">
        <v>0.74</v>
      </c>
      <c r="M23" s="1">
        <v>0.67600000000000005</v>
      </c>
      <c r="N23" s="1">
        <v>0.60899999999999999</v>
      </c>
      <c r="O23" s="1">
        <v>0.54800000000000004</v>
      </c>
      <c r="P23" s="1">
        <v>0.65300000000000002</v>
      </c>
      <c r="Q23" s="1">
        <v>0.68899999999999995</v>
      </c>
      <c r="R23" s="1">
        <v>0.58799999999999997</v>
      </c>
      <c r="S23" s="1">
        <v>0.69799999999999995</v>
      </c>
      <c r="T23" s="1">
        <v>0.56499999999999995</v>
      </c>
      <c r="U23" s="1">
        <v>0.52400000000000002</v>
      </c>
      <c r="V23" s="1">
        <v>0.51500000000000001</v>
      </c>
      <c r="W23" s="1">
        <v>0.34799999999999998</v>
      </c>
      <c r="X23" s="1">
        <v>0.34300000000000003</v>
      </c>
      <c r="Y23" s="1">
        <v>0.371</v>
      </c>
      <c r="Z23" s="1">
        <v>0.154</v>
      </c>
      <c r="AA23" s="1">
        <v>0.14199999999999999</v>
      </c>
      <c r="AB23" s="1">
        <v>0.113</v>
      </c>
      <c r="AC23" s="1"/>
    </row>
    <row r="24" spans="1:29" x14ac:dyDescent="0.25">
      <c r="A24" s="7"/>
      <c r="B24">
        <f>SLOPE(B3:B10, $A$3:$A$10)</f>
        <v>1.7408730158730158E-2</v>
      </c>
      <c r="C24">
        <f t="shared" ref="C24:AB24" si="1">SLOPE(C3:C10, $A$3:$A$10)</f>
        <v>1.5043650793650795E-2</v>
      </c>
      <c r="D24">
        <f t="shared" si="1"/>
        <v>1.8019841269841269E-2</v>
      </c>
      <c r="E24">
        <f t="shared" si="1"/>
        <v>1.5996031746031748E-2</v>
      </c>
      <c r="F24">
        <f t="shared" si="1"/>
        <v>1.4492063492063492E-2</v>
      </c>
      <c r="G24">
        <f t="shared" si="1"/>
        <v>1.8726190476190476E-2</v>
      </c>
      <c r="H24">
        <f t="shared" si="1"/>
        <v>1.3523809523809525E-2</v>
      </c>
      <c r="I24">
        <f t="shared" si="1"/>
        <v>1.1912698412698411E-2</v>
      </c>
      <c r="J24">
        <f t="shared" si="1"/>
        <v>1.2690476190476191E-2</v>
      </c>
      <c r="K24">
        <f t="shared" si="1"/>
        <v>1.2392857142857143E-2</v>
      </c>
      <c r="L24">
        <f t="shared" si="1"/>
        <v>1.561111111111111E-2</v>
      </c>
      <c r="M24">
        <f t="shared" si="1"/>
        <v>1.073015873015873E-2</v>
      </c>
      <c r="N24">
        <f t="shared" si="1"/>
        <v>6.686507936507935E-3</v>
      </c>
      <c r="O24">
        <f t="shared" si="1"/>
        <v>7.0198412698412706E-3</v>
      </c>
      <c r="P24">
        <f t="shared" si="1"/>
        <v>9.8452380952380944E-3</v>
      </c>
      <c r="Q24">
        <f t="shared" si="1"/>
        <v>1.0150793650793653E-2</v>
      </c>
      <c r="R24">
        <f t="shared" si="1"/>
        <v>9.0317460317460314E-3</v>
      </c>
      <c r="S24">
        <f t="shared" si="1"/>
        <v>1.0075396825396826E-2</v>
      </c>
      <c r="T24">
        <f t="shared" si="1"/>
        <v>6.4682539682539694E-3</v>
      </c>
      <c r="U24">
        <f t="shared" si="1"/>
        <v>6.9126984126984129E-3</v>
      </c>
      <c r="V24">
        <f t="shared" si="1"/>
        <v>8.027777777777776E-3</v>
      </c>
      <c r="W24">
        <f t="shared" si="1"/>
        <v>3.5277777777777781E-3</v>
      </c>
      <c r="X24">
        <f t="shared" si="1"/>
        <v>3.6150793650793645E-3</v>
      </c>
      <c r="Y24">
        <f t="shared" si="1"/>
        <v>4.1984126984126978E-3</v>
      </c>
      <c r="Z24">
        <f t="shared" si="1"/>
        <v>8.9682539682539673E-4</v>
      </c>
      <c r="AA24">
        <f t="shared" si="1"/>
        <v>1E-3</v>
      </c>
      <c r="AB24">
        <f t="shared" si="1"/>
        <v>7.3015873015872988E-4</v>
      </c>
      <c r="AC24" s="8"/>
    </row>
    <row r="25" spans="1:29" x14ac:dyDescent="0.25">
      <c r="B25">
        <f>AVERAGE(B24:D24)</f>
        <v>1.6824074074074075E-2</v>
      </c>
      <c r="E25">
        <f>AVERAGE(E24:G24)</f>
        <v>1.6404761904761905E-2</v>
      </c>
      <c r="H25">
        <f>AVERAGE(H24:J24)</f>
        <v>1.270899470899471E-2</v>
      </c>
      <c r="K25">
        <f>AVERAGE(K24:M24)</f>
        <v>1.291137566137566E-2</v>
      </c>
      <c r="N25">
        <f>AVERAGE(N24:P24)</f>
        <v>7.8505291005290991E-3</v>
      </c>
      <c r="Q25">
        <f>AVERAGE(Q24:S24)</f>
        <v>9.7526455026455041E-3</v>
      </c>
      <c r="T25">
        <f>AVERAGE(T24:V24)</f>
        <v>7.1362433862433858E-3</v>
      </c>
      <c r="W25">
        <f>AVERAGE(W24:Y24)</f>
        <v>3.7804232804232799E-3</v>
      </c>
      <c r="Z25">
        <f>AVERAGE(Z24:AB24)</f>
        <v>8.7566137566137551E-4</v>
      </c>
    </row>
    <row r="29" spans="1:29" x14ac:dyDescent="0.25">
      <c r="A29" s="2" t="s">
        <v>8</v>
      </c>
      <c r="B29">
        <v>0</v>
      </c>
      <c r="C29">
        <v>10</v>
      </c>
      <c r="D29">
        <v>30</v>
      </c>
      <c r="E29">
        <v>60</v>
      </c>
      <c r="F29">
        <v>90</v>
      </c>
      <c r="G29">
        <v>120</v>
      </c>
      <c r="H29">
        <v>180</v>
      </c>
      <c r="I29">
        <v>300</v>
      </c>
      <c r="J29">
        <v>600</v>
      </c>
    </row>
    <row r="30" spans="1:29" x14ac:dyDescent="0.25">
      <c r="A30" s="2" t="s">
        <v>9</v>
      </c>
      <c r="B30">
        <f>B25</f>
        <v>1.6824074074074075E-2</v>
      </c>
      <c r="C30">
        <f>E25</f>
        <v>1.6404761904761905E-2</v>
      </c>
      <c r="D30">
        <f>H25</f>
        <v>1.270899470899471E-2</v>
      </c>
      <c r="E30">
        <f>K25</f>
        <v>1.291137566137566E-2</v>
      </c>
      <c r="F30">
        <f>N25</f>
        <v>7.8505291005290991E-3</v>
      </c>
      <c r="G30">
        <f>Q25</f>
        <v>9.7526455026455041E-3</v>
      </c>
      <c r="H30">
        <f>T25</f>
        <v>7.1362433862433858E-3</v>
      </c>
      <c r="I30">
        <f>W25</f>
        <v>3.7804232804232799E-3</v>
      </c>
      <c r="J30">
        <f>Z25</f>
        <v>8.7566137566137551E-4</v>
      </c>
    </row>
    <row r="31" spans="1:29" x14ac:dyDescent="0.25">
      <c r="A31" s="2" t="s">
        <v>0</v>
      </c>
      <c r="B31" s="4">
        <f>B30/$B$30</f>
        <v>1</v>
      </c>
      <c r="C31" s="4">
        <f t="shared" ref="C31:D31" si="2">C30/$B$30</f>
        <v>0.97507665696988755</v>
      </c>
      <c r="D31" s="4">
        <f t="shared" si="2"/>
        <v>0.75540529915873889</v>
      </c>
      <c r="E31" s="4">
        <f t="shared" ref="E31:J31" si="3">E30/$B$30</f>
        <v>0.7674345467410959</v>
      </c>
      <c r="F31" s="4">
        <f t="shared" si="3"/>
        <v>0.46662473464895027</v>
      </c>
      <c r="G31" s="4">
        <f t="shared" si="3"/>
        <v>0.57968393741646362</v>
      </c>
      <c r="H31" s="4">
        <f t="shared" si="3"/>
        <v>0.42416856671121939</v>
      </c>
      <c r="I31" s="4">
        <f t="shared" si="3"/>
        <v>0.22470319993710194</v>
      </c>
      <c r="J31" s="4">
        <f t="shared" si="3"/>
        <v>5.2048116990329414E-2</v>
      </c>
    </row>
    <row r="32" spans="1:29" x14ac:dyDescent="0.25">
      <c r="B32" s="4"/>
      <c r="C32" s="4"/>
      <c r="D32" s="4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</sheetData>
  <mergeCells count="18">
    <mergeCell ref="Q1:S1"/>
    <mergeCell ref="T1:V1"/>
    <mergeCell ref="W1:Y1"/>
    <mergeCell ref="Z1:AB1"/>
    <mergeCell ref="B1:D1"/>
    <mergeCell ref="E1:G1"/>
    <mergeCell ref="H1:J1"/>
    <mergeCell ref="K1:M1"/>
    <mergeCell ref="N1:P1"/>
    <mergeCell ref="T2:V2"/>
    <mergeCell ref="W2:Y2"/>
    <mergeCell ref="Z2:AB2"/>
    <mergeCell ref="B2:D2"/>
    <mergeCell ref="E2:G2"/>
    <mergeCell ref="H2:J2"/>
    <mergeCell ref="K2:M2"/>
    <mergeCell ref="N2:P2"/>
    <mergeCell ref="Q2:S2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workbookViewId="0">
      <selection activeCell="E2" sqref="E2:G23"/>
    </sheetView>
  </sheetViews>
  <sheetFormatPr baseColWidth="10" defaultRowHeight="15" x14ac:dyDescent="0.25"/>
  <cols>
    <col min="1" max="1" width="22.42578125" style="2" customWidth="1"/>
  </cols>
  <sheetData>
    <row r="1" spans="1:29" x14ac:dyDescent="0.25">
      <c r="B1" s="10">
        <v>0</v>
      </c>
      <c r="C1" s="10"/>
      <c r="D1" s="10"/>
      <c r="E1" s="10">
        <v>10</v>
      </c>
      <c r="F1" s="10"/>
      <c r="G1" s="10"/>
      <c r="H1" s="10">
        <v>30</v>
      </c>
      <c r="I1" s="10"/>
      <c r="J1" s="10"/>
      <c r="K1" s="10">
        <v>60</v>
      </c>
      <c r="L1" s="10"/>
      <c r="M1" s="10"/>
      <c r="N1" s="10">
        <v>90</v>
      </c>
      <c r="O1" s="10"/>
      <c r="P1" s="10"/>
      <c r="Q1" s="9">
        <v>120</v>
      </c>
      <c r="R1" s="9"/>
      <c r="S1" s="9"/>
      <c r="T1" s="9">
        <v>180</v>
      </c>
      <c r="U1" s="9"/>
      <c r="V1" s="9"/>
      <c r="W1" s="9">
        <v>300</v>
      </c>
      <c r="X1" s="9"/>
      <c r="Y1" s="9"/>
      <c r="Z1" s="9">
        <v>600</v>
      </c>
      <c r="AA1" s="9"/>
      <c r="AB1" s="9"/>
    </row>
    <row r="2" spans="1:29" x14ac:dyDescent="0.25">
      <c r="A2" s="2" t="s">
        <v>7</v>
      </c>
      <c r="B2" s="6" t="s">
        <v>12</v>
      </c>
      <c r="C2" s="6" t="s">
        <v>13</v>
      </c>
      <c r="D2" s="6" t="s">
        <v>14</v>
      </c>
      <c r="E2" s="6" t="s">
        <v>36</v>
      </c>
      <c r="F2" s="6" t="s">
        <v>37</v>
      </c>
      <c r="G2" s="6" t="s">
        <v>38</v>
      </c>
      <c r="H2" s="6" t="s">
        <v>33</v>
      </c>
      <c r="I2" s="6" t="s">
        <v>34</v>
      </c>
      <c r="J2" s="6" t="s">
        <v>35</v>
      </c>
      <c r="K2" s="6" t="s">
        <v>30</v>
      </c>
      <c r="L2" s="6" t="s">
        <v>31</v>
      </c>
      <c r="M2" s="6" t="s">
        <v>32</v>
      </c>
      <c r="N2" s="6" t="s">
        <v>27</v>
      </c>
      <c r="O2" s="6" t="s">
        <v>28</v>
      </c>
      <c r="P2" s="6" t="s">
        <v>29</v>
      </c>
      <c r="Q2" s="6" t="s">
        <v>24</v>
      </c>
      <c r="R2" s="6" t="s">
        <v>25</v>
      </c>
      <c r="S2" s="6" t="s">
        <v>26</v>
      </c>
      <c r="T2" s="6" t="s">
        <v>21</v>
      </c>
      <c r="U2" s="6" t="s">
        <v>22</v>
      </c>
      <c r="V2" s="6" t="s">
        <v>23</v>
      </c>
      <c r="W2" s="6" t="s">
        <v>18</v>
      </c>
      <c r="X2" s="6" t="s">
        <v>19</v>
      </c>
      <c r="Y2" s="6" t="s">
        <v>20</v>
      </c>
      <c r="Z2" s="6" t="s">
        <v>15</v>
      </c>
      <c r="AA2" s="6" t="s">
        <v>16</v>
      </c>
      <c r="AB2" s="6" t="s">
        <v>17</v>
      </c>
    </row>
    <row r="3" spans="1:29" x14ac:dyDescent="0.25">
      <c r="A3" s="3">
        <v>0</v>
      </c>
      <c r="B3" s="1">
        <v>0.27600000000000002</v>
      </c>
      <c r="C3" s="1">
        <v>0.26300000000000001</v>
      </c>
      <c r="D3" s="1">
        <v>0.22</v>
      </c>
      <c r="E3" s="1">
        <v>0.22500000000000001</v>
      </c>
      <c r="F3" s="1">
        <v>0.23400000000000001</v>
      </c>
      <c r="G3" s="1">
        <v>0.21</v>
      </c>
      <c r="H3" s="1">
        <v>0.17299999999999999</v>
      </c>
      <c r="I3" s="1">
        <v>0.16800000000000001</v>
      </c>
      <c r="J3" s="1">
        <v>0.16600000000000001</v>
      </c>
      <c r="K3" s="1">
        <v>0.14000000000000001</v>
      </c>
      <c r="L3" s="1">
        <v>0.15</v>
      </c>
      <c r="M3" s="1">
        <v>0.11799999999999999</v>
      </c>
      <c r="N3" s="1">
        <v>0.104</v>
      </c>
      <c r="O3" s="1">
        <v>0.112</v>
      </c>
      <c r="P3" s="1">
        <v>9.9000000000000005E-2</v>
      </c>
      <c r="Q3" s="1">
        <v>0.112</v>
      </c>
      <c r="R3" s="1">
        <v>0.109</v>
      </c>
      <c r="S3" s="1">
        <v>9.4E-2</v>
      </c>
      <c r="T3" s="1">
        <v>8.1000000000000003E-2</v>
      </c>
      <c r="U3" s="1">
        <v>8.1000000000000003E-2</v>
      </c>
      <c r="V3" s="1">
        <v>5.6000000000000001E-2</v>
      </c>
      <c r="W3" s="1">
        <v>5.7000000000000002E-2</v>
      </c>
      <c r="X3" s="1">
        <v>5.6000000000000001E-2</v>
      </c>
      <c r="Y3" s="1">
        <v>4.4999999999999998E-2</v>
      </c>
      <c r="Z3" s="1">
        <v>0.05</v>
      </c>
      <c r="AA3" s="1">
        <v>0.05</v>
      </c>
      <c r="AB3" s="1">
        <v>4.2000000000000003E-2</v>
      </c>
      <c r="AC3" s="1"/>
    </row>
    <row r="4" spans="1:29" x14ac:dyDescent="0.25">
      <c r="A4" s="3">
        <f>A3+3</f>
        <v>3</v>
      </c>
      <c r="B4" s="1">
        <v>0.33200000000000002</v>
      </c>
      <c r="C4" s="1">
        <v>0.33200000000000002</v>
      </c>
      <c r="D4" s="1">
        <v>0.28699999999999998</v>
      </c>
      <c r="E4" s="1">
        <v>0.28000000000000003</v>
      </c>
      <c r="F4" s="1">
        <v>0.30199999999999999</v>
      </c>
      <c r="G4" s="1">
        <v>0.27100000000000002</v>
      </c>
      <c r="H4" s="1">
        <v>0.20699999999999999</v>
      </c>
      <c r="I4" s="1">
        <v>0.20599999999999999</v>
      </c>
      <c r="J4" s="1">
        <v>0.20300000000000001</v>
      </c>
      <c r="K4" s="1">
        <v>0.16400000000000001</v>
      </c>
      <c r="L4" s="1">
        <v>0.17499999999999999</v>
      </c>
      <c r="M4" s="1">
        <v>0.14000000000000001</v>
      </c>
      <c r="N4" s="1">
        <v>0.11899999999999999</v>
      </c>
      <c r="O4" s="1">
        <v>0.127</v>
      </c>
      <c r="P4" s="1">
        <v>0.12</v>
      </c>
      <c r="Q4" s="1">
        <v>0.125</v>
      </c>
      <c r="R4" s="1">
        <v>0.121</v>
      </c>
      <c r="S4" s="1">
        <v>0.105</v>
      </c>
      <c r="T4" s="1">
        <v>8.3000000000000004E-2</v>
      </c>
      <c r="U4" s="1">
        <v>8.6999999999999994E-2</v>
      </c>
      <c r="V4" s="1">
        <v>6.0999999999999999E-2</v>
      </c>
      <c r="W4" s="1">
        <v>5.8000000000000003E-2</v>
      </c>
      <c r="X4" s="1">
        <v>5.7000000000000002E-2</v>
      </c>
      <c r="Y4" s="1">
        <v>4.5999999999999999E-2</v>
      </c>
      <c r="Z4" s="1">
        <v>5.0999999999999997E-2</v>
      </c>
      <c r="AA4" s="1">
        <v>0.05</v>
      </c>
      <c r="AB4" s="1">
        <v>4.2000000000000003E-2</v>
      </c>
      <c r="AC4" s="1"/>
    </row>
    <row r="5" spans="1:29" x14ac:dyDescent="0.25">
      <c r="A5" s="3">
        <f t="shared" ref="A5:A23" si="0">A4+3</f>
        <v>6</v>
      </c>
      <c r="B5" s="1">
        <v>0.38400000000000001</v>
      </c>
      <c r="C5" s="1">
        <v>0.39400000000000002</v>
      </c>
      <c r="D5" s="1">
        <v>0.35</v>
      </c>
      <c r="E5" s="1">
        <v>0.33300000000000002</v>
      </c>
      <c r="F5" s="1">
        <v>0.36399999999999999</v>
      </c>
      <c r="G5" s="1">
        <v>0.32600000000000001</v>
      </c>
      <c r="H5" s="1">
        <v>0.23799999999999999</v>
      </c>
      <c r="I5" s="1">
        <v>0.246</v>
      </c>
      <c r="J5" s="1">
        <v>0.24199999999999999</v>
      </c>
      <c r="K5" s="1">
        <v>0.189</v>
      </c>
      <c r="L5" s="1">
        <v>0.19900000000000001</v>
      </c>
      <c r="M5" s="1">
        <v>0.16800000000000001</v>
      </c>
      <c r="N5" s="1">
        <v>0.13400000000000001</v>
      </c>
      <c r="O5" s="1">
        <v>0.14299999999999999</v>
      </c>
      <c r="P5" s="1">
        <v>0.13500000000000001</v>
      </c>
      <c r="Q5" s="1">
        <v>0.13900000000000001</v>
      </c>
      <c r="R5" s="1">
        <v>0.13400000000000001</v>
      </c>
      <c r="S5" s="1">
        <v>0.115</v>
      </c>
      <c r="T5" s="1">
        <v>8.6999999999999994E-2</v>
      </c>
      <c r="U5" s="1">
        <v>9.2999999999999999E-2</v>
      </c>
      <c r="V5" s="1">
        <v>6.5000000000000002E-2</v>
      </c>
      <c r="W5" s="1">
        <v>5.8999999999999997E-2</v>
      </c>
      <c r="X5" s="1">
        <v>0.06</v>
      </c>
      <c r="Y5" s="1">
        <v>4.7E-2</v>
      </c>
      <c r="Z5" s="1">
        <v>5.0999999999999997E-2</v>
      </c>
      <c r="AA5" s="1">
        <v>5.1999999999999998E-2</v>
      </c>
      <c r="AB5" s="1">
        <v>4.2000000000000003E-2</v>
      </c>
      <c r="AC5" s="1"/>
    </row>
    <row r="6" spans="1:29" x14ac:dyDescent="0.25">
      <c r="A6" s="3">
        <f t="shared" si="0"/>
        <v>9</v>
      </c>
      <c r="B6" s="1">
        <v>0.42899999999999999</v>
      </c>
      <c r="C6" s="1">
        <v>0.45100000000000001</v>
      </c>
      <c r="D6" s="1">
        <v>0.41</v>
      </c>
      <c r="E6" s="1">
        <v>0.38400000000000001</v>
      </c>
      <c r="F6" s="1">
        <v>0.41899999999999998</v>
      </c>
      <c r="G6" s="1">
        <v>0.38</v>
      </c>
      <c r="H6" s="1">
        <v>0.26900000000000002</v>
      </c>
      <c r="I6" s="1">
        <v>0.28499999999999998</v>
      </c>
      <c r="J6" s="1">
        <v>0.28499999999999998</v>
      </c>
      <c r="K6" s="1">
        <v>0.216</v>
      </c>
      <c r="L6" s="1">
        <v>0.223</v>
      </c>
      <c r="M6" s="1">
        <v>0.19700000000000001</v>
      </c>
      <c r="N6" s="1">
        <v>0.15</v>
      </c>
      <c r="O6" s="1">
        <v>0.16</v>
      </c>
      <c r="P6" s="1">
        <v>0.151</v>
      </c>
      <c r="Q6" s="1">
        <v>0.152</v>
      </c>
      <c r="R6" s="1">
        <v>0.14799999999999999</v>
      </c>
      <c r="S6" s="1">
        <v>0.126</v>
      </c>
      <c r="T6" s="1">
        <v>9.0999999999999998E-2</v>
      </c>
      <c r="U6" s="1">
        <v>0.1</v>
      </c>
      <c r="V6" s="1">
        <v>6.9000000000000006E-2</v>
      </c>
      <c r="W6" s="1">
        <v>0.06</v>
      </c>
      <c r="X6" s="1">
        <v>6.3E-2</v>
      </c>
      <c r="Y6" s="1">
        <v>4.9000000000000002E-2</v>
      </c>
      <c r="Z6" s="1">
        <v>5.1999999999999998E-2</v>
      </c>
      <c r="AA6" s="1">
        <v>5.1999999999999998E-2</v>
      </c>
      <c r="AB6" s="1">
        <v>4.2999999999999997E-2</v>
      </c>
      <c r="AC6" s="1"/>
    </row>
    <row r="7" spans="1:29" x14ac:dyDescent="0.25">
      <c r="A7" s="3">
        <f t="shared" si="0"/>
        <v>12</v>
      </c>
      <c r="B7" s="1">
        <v>0.47</v>
      </c>
      <c r="C7" s="1">
        <v>0.505</v>
      </c>
      <c r="D7" s="1">
        <v>0.46400000000000002</v>
      </c>
      <c r="E7" s="1">
        <v>0.433</v>
      </c>
      <c r="F7" s="1">
        <v>0.46800000000000003</v>
      </c>
      <c r="G7" s="1">
        <v>0.432</v>
      </c>
      <c r="H7" s="1">
        <v>0.29899999999999999</v>
      </c>
      <c r="I7" s="1">
        <v>0.32200000000000001</v>
      </c>
      <c r="J7" s="1">
        <v>0.33100000000000002</v>
      </c>
      <c r="K7" s="1">
        <v>0.24199999999999999</v>
      </c>
      <c r="L7" s="1">
        <v>0.247</v>
      </c>
      <c r="M7" s="1">
        <v>0.22600000000000001</v>
      </c>
      <c r="N7" s="1">
        <v>0.16700000000000001</v>
      </c>
      <c r="O7" s="1">
        <v>0.17699999999999999</v>
      </c>
      <c r="P7" s="1">
        <v>0.16600000000000001</v>
      </c>
      <c r="Q7" s="1">
        <v>0.16600000000000001</v>
      </c>
      <c r="R7" s="1">
        <v>0.16200000000000001</v>
      </c>
      <c r="S7" s="1">
        <v>0.13600000000000001</v>
      </c>
      <c r="T7" s="1">
        <v>9.5000000000000001E-2</v>
      </c>
      <c r="U7" s="1">
        <v>0.107</v>
      </c>
      <c r="V7" s="1">
        <v>7.2999999999999995E-2</v>
      </c>
      <c r="W7" s="1">
        <v>6.2E-2</v>
      </c>
      <c r="X7" s="1">
        <v>6.6000000000000003E-2</v>
      </c>
      <c r="Y7" s="1">
        <v>5.0999999999999997E-2</v>
      </c>
      <c r="Z7" s="1">
        <v>5.2999999999999999E-2</v>
      </c>
      <c r="AA7" s="1">
        <v>5.1999999999999998E-2</v>
      </c>
      <c r="AB7" s="1">
        <v>4.2999999999999997E-2</v>
      </c>
      <c r="AC7" s="1"/>
    </row>
    <row r="8" spans="1:29" x14ac:dyDescent="0.25">
      <c r="A8" s="3">
        <f t="shared" si="0"/>
        <v>15</v>
      </c>
      <c r="B8" s="1">
        <v>0.50900000000000001</v>
      </c>
      <c r="C8" s="1">
        <v>0.55200000000000005</v>
      </c>
      <c r="D8" s="1">
        <v>0.51500000000000001</v>
      </c>
      <c r="E8" s="1">
        <v>0.48</v>
      </c>
      <c r="F8" s="1">
        <v>0.51200000000000001</v>
      </c>
      <c r="G8" s="1">
        <v>0.48099999999999998</v>
      </c>
      <c r="H8" s="1">
        <v>0.32800000000000001</v>
      </c>
      <c r="I8" s="1">
        <v>0.35899999999999999</v>
      </c>
      <c r="J8" s="1">
        <v>0.376</v>
      </c>
      <c r="K8" s="1">
        <v>0.26900000000000002</v>
      </c>
      <c r="L8" s="1">
        <v>0.27200000000000002</v>
      </c>
      <c r="M8" s="1">
        <v>0.253</v>
      </c>
      <c r="N8" s="1">
        <v>0.182</v>
      </c>
      <c r="O8" s="1">
        <v>0.19600000000000001</v>
      </c>
      <c r="P8" s="1">
        <v>0.182</v>
      </c>
      <c r="Q8" s="1">
        <v>0.18</v>
      </c>
      <c r="R8" s="1">
        <v>0.17599999999999999</v>
      </c>
      <c r="S8" s="1">
        <v>0.14699999999999999</v>
      </c>
      <c r="T8" s="1">
        <v>9.9000000000000005E-2</v>
      </c>
      <c r="U8" s="1">
        <v>0.114</v>
      </c>
      <c r="V8" s="1">
        <v>7.6999999999999999E-2</v>
      </c>
      <c r="W8" s="1">
        <v>6.3E-2</v>
      </c>
      <c r="X8" s="1">
        <v>6.9000000000000006E-2</v>
      </c>
      <c r="Y8" s="1">
        <v>5.5E-2</v>
      </c>
      <c r="Z8" s="1">
        <v>5.3999999999999999E-2</v>
      </c>
      <c r="AA8" s="1">
        <v>5.3999999999999999E-2</v>
      </c>
      <c r="AB8" s="1">
        <v>4.3999999999999997E-2</v>
      </c>
      <c r="AC8" s="1"/>
    </row>
    <row r="9" spans="1:29" x14ac:dyDescent="0.25">
      <c r="A9" s="3">
        <f t="shared" si="0"/>
        <v>18</v>
      </c>
      <c r="B9" s="1">
        <v>0.54700000000000004</v>
      </c>
      <c r="C9" s="1">
        <v>0.59599999999999997</v>
      </c>
      <c r="D9" s="1">
        <v>0.55900000000000005</v>
      </c>
      <c r="E9" s="1">
        <v>0.52300000000000002</v>
      </c>
      <c r="F9" s="1">
        <v>0.55200000000000005</v>
      </c>
      <c r="G9" s="1">
        <v>0.52600000000000002</v>
      </c>
      <c r="H9" s="1">
        <v>0.36</v>
      </c>
      <c r="I9" s="1">
        <v>0.39500000000000002</v>
      </c>
      <c r="J9" s="1">
        <v>0.41899999999999998</v>
      </c>
      <c r="K9" s="1">
        <v>0.29699999999999999</v>
      </c>
      <c r="L9" s="1">
        <v>0.29599999999999999</v>
      </c>
      <c r="M9" s="1">
        <v>0.27900000000000003</v>
      </c>
      <c r="N9" s="1">
        <v>0.19800000000000001</v>
      </c>
      <c r="O9" s="1">
        <v>0.214</v>
      </c>
      <c r="P9" s="1">
        <v>0.2</v>
      </c>
      <c r="Q9" s="1">
        <v>0.19400000000000001</v>
      </c>
      <c r="R9" s="1">
        <v>0.19</v>
      </c>
      <c r="S9" s="1">
        <v>0.158</v>
      </c>
      <c r="T9" s="1">
        <v>0.104</v>
      </c>
      <c r="U9" s="1">
        <v>0.123</v>
      </c>
      <c r="V9" s="1">
        <v>8.1000000000000003E-2</v>
      </c>
      <c r="W9" s="1">
        <v>6.5000000000000002E-2</v>
      </c>
      <c r="X9" s="1">
        <v>7.1999999999999995E-2</v>
      </c>
      <c r="Y9" s="1">
        <v>5.7000000000000002E-2</v>
      </c>
      <c r="Z9" s="1">
        <v>5.5E-2</v>
      </c>
      <c r="AA9" s="1">
        <v>5.5E-2</v>
      </c>
      <c r="AB9" s="1">
        <v>4.4999999999999998E-2</v>
      </c>
      <c r="AC9" s="1"/>
    </row>
    <row r="10" spans="1:29" x14ac:dyDescent="0.25">
      <c r="A10" s="3">
        <f t="shared" si="0"/>
        <v>21</v>
      </c>
      <c r="B10" s="1">
        <v>0.58199999999999996</v>
      </c>
      <c r="C10" s="1">
        <v>0.63700000000000001</v>
      </c>
      <c r="D10" s="1">
        <v>0.59799999999999998</v>
      </c>
      <c r="E10" s="1">
        <v>0.56399999999999995</v>
      </c>
      <c r="F10" s="1">
        <v>0.58699999999999997</v>
      </c>
      <c r="G10" s="1">
        <v>0.56899999999999995</v>
      </c>
      <c r="H10" s="1">
        <v>0.38900000000000001</v>
      </c>
      <c r="I10" s="1">
        <v>0.42699999999999999</v>
      </c>
      <c r="J10" s="1">
        <v>0.46100000000000002</v>
      </c>
      <c r="K10" s="1">
        <v>0.32300000000000001</v>
      </c>
      <c r="L10" s="1">
        <v>0.31900000000000001</v>
      </c>
      <c r="M10" s="1">
        <v>0.30399999999999999</v>
      </c>
      <c r="N10" s="1">
        <v>0.215</v>
      </c>
      <c r="O10" s="1">
        <v>0.23300000000000001</v>
      </c>
      <c r="P10" s="1">
        <v>0.217</v>
      </c>
      <c r="Q10" s="1">
        <v>0.20799999999999999</v>
      </c>
      <c r="R10" s="1">
        <v>0.20399999999999999</v>
      </c>
      <c r="S10" s="1">
        <v>0.16900000000000001</v>
      </c>
      <c r="T10" s="1">
        <v>0.108</v>
      </c>
      <c r="U10" s="1">
        <v>0.13</v>
      </c>
      <c r="V10" s="1">
        <v>8.5000000000000006E-2</v>
      </c>
      <c r="W10" s="1">
        <v>6.7000000000000004E-2</v>
      </c>
      <c r="X10" s="1">
        <v>7.3999999999999996E-2</v>
      </c>
      <c r="Y10" s="1">
        <v>5.8000000000000003E-2</v>
      </c>
      <c r="Z10" s="1">
        <v>5.6000000000000001E-2</v>
      </c>
      <c r="AA10" s="1">
        <v>5.6000000000000001E-2</v>
      </c>
      <c r="AB10" s="1">
        <v>4.5999999999999999E-2</v>
      </c>
      <c r="AC10" s="1"/>
    </row>
    <row r="11" spans="1:29" x14ac:dyDescent="0.25">
      <c r="A11" s="3">
        <f t="shared" si="0"/>
        <v>24</v>
      </c>
      <c r="B11" s="1">
        <v>0.61199999999999999</v>
      </c>
      <c r="C11" s="1">
        <v>0.67600000000000005</v>
      </c>
      <c r="D11" s="1">
        <v>0.63100000000000001</v>
      </c>
      <c r="E11" s="1">
        <v>0.6</v>
      </c>
      <c r="F11" s="1">
        <v>0.61899999999999999</v>
      </c>
      <c r="G11" s="1">
        <v>0.60699999999999998</v>
      </c>
      <c r="H11" s="1">
        <v>0.41799999999999998</v>
      </c>
      <c r="I11" s="1">
        <v>0.45600000000000002</v>
      </c>
      <c r="J11" s="1">
        <v>0.5</v>
      </c>
      <c r="K11" s="1">
        <v>0.34799999999999998</v>
      </c>
      <c r="L11" s="1">
        <v>0.34200000000000003</v>
      </c>
      <c r="M11" s="1">
        <v>0.32600000000000001</v>
      </c>
      <c r="N11" s="1">
        <v>0.23200000000000001</v>
      </c>
      <c r="O11" s="1">
        <v>0.251</v>
      </c>
      <c r="P11" s="1">
        <v>0.23499999999999999</v>
      </c>
      <c r="Q11" s="1">
        <v>0.221</v>
      </c>
      <c r="R11" s="1">
        <v>0.218</v>
      </c>
      <c r="S11" s="1">
        <v>0.18099999999999999</v>
      </c>
      <c r="T11" s="1">
        <v>0.114</v>
      </c>
      <c r="U11" s="1">
        <v>0.13800000000000001</v>
      </c>
      <c r="V11" s="1">
        <v>8.8999999999999996E-2</v>
      </c>
      <c r="W11" s="1">
        <v>6.8000000000000005E-2</v>
      </c>
      <c r="X11" s="1">
        <v>7.8E-2</v>
      </c>
      <c r="Y11" s="1">
        <v>0.06</v>
      </c>
      <c r="Z11" s="1">
        <v>5.7000000000000002E-2</v>
      </c>
      <c r="AA11" s="1">
        <v>5.7000000000000002E-2</v>
      </c>
      <c r="AB11" s="1">
        <v>4.7E-2</v>
      </c>
      <c r="AC11" s="1"/>
    </row>
    <row r="12" spans="1:29" x14ac:dyDescent="0.25">
      <c r="A12" s="3">
        <f t="shared" si="0"/>
        <v>27</v>
      </c>
      <c r="B12" s="1">
        <v>0.64100000000000001</v>
      </c>
      <c r="C12" s="1">
        <v>0.71399999999999997</v>
      </c>
      <c r="D12" s="1">
        <v>0.66</v>
      </c>
      <c r="E12" s="1">
        <v>0.63300000000000001</v>
      </c>
      <c r="F12" s="1">
        <v>0.64700000000000002</v>
      </c>
      <c r="G12" s="1">
        <v>0.64300000000000002</v>
      </c>
      <c r="H12" s="1">
        <v>0.44600000000000001</v>
      </c>
      <c r="I12" s="1">
        <v>0.48499999999999999</v>
      </c>
      <c r="J12" s="1">
        <v>0.53700000000000003</v>
      </c>
      <c r="K12" s="1">
        <v>0.379</v>
      </c>
      <c r="L12" s="1">
        <v>0.36299999999999999</v>
      </c>
      <c r="M12" s="1">
        <v>0.34799999999999998</v>
      </c>
      <c r="N12" s="1">
        <v>0.25</v>
      </c>
      <c r="O12" s="1">
        <v>0.26900000000000002</v>
      </c>
      <c r="P12" s="1">
        <v>0.253</v>
      </c>
      <c r="Q12" s="1">
        <v>0.23499999999999999</v>
      </c>
      <c r="R12" s="1">
        <v>0.23100000000000001</v>
      </c>
      <c r="S12" s="1">
        <v>0.192</v>
      </c>
      <c r="T12" s="1">
        <v>0.11799999999999999</v>
      </c>
      <c r="U12" s="1">
        <v>0.14699999999999999</v>
      </c>
      <c r="V12" s="1">
        <v>9.2999999999999999E-2</v>
      </c>
      <c r="W12" s="1">
        <v>7.0000000000000007E-2</v>
      </c>
      <c r="X12" s="1">
        <v>8.1000000000000003E-2</v>
      </c>
      <c r="Y12" s="1">
        <v>6.0999999999999999E-2</v>
      </c>
      <c r="Z12" s="1">
        <v>5.8000000000000003E-2</v>
      </c>
      <c r="AA12" s="1">
        <v>5.8000000000000003E-2</v>
      </c>
      <c r="AB12" s="1">
        <v>4.8000000000000001E-2</v>
      </c>
      <c r="AC12" s="1"/>
    </row>
    <row r="13" spans="1:29" x14ac:dyDescent="0.25">
      <c r="A13" s="3">
        <f t="shared" si="0"/>
        <v>30</v>
      </c>
      <c r="B13" s="1">
        <v>0.66700000000000004</v>
      </c>
      <c r="C13" s="1">
        <v>0.745</v>
      </c>
      <c r="D13" s="1">
        <v>0.68799999999999994</v>
      </c>
      <c r="E13" s="1">
        <v>0.66200000000000003</v>
      </c>
      <c r="F13" s="1">
        <v>0.67300000000000004</v>
      </c>
      <c r="G13" s="1">
        <v>0.67100000000000004</v>
      </c>
      <c r="H13" s="1">
        <v>0.47299999999999998</v>
      </c>
      <c r="I13" s="1">
        <v>0.51</v>
      </c>
      <c r="J13" s="1">
        <v>0.57099999999999995</v>
      </c>
      <c r="K13" s="1">
        <v>0.40799999999999997</v>
      </c>
      <c r="L13" s="1">
        <v>0.38300000000000001</v>
      </c>
      <c r="M13" s="1">
        <v>0.372</v>
      </c>
      <c r="N13" s="1">
        <v>0.26600000000000001</v>
      </c>
      <c r="O13" s="1">
        <v>0.28699999999999998</v>
      </c>
      <c r="P13" s="1">
        <v>0.27200000000000002</v>
      </c>
      <c r="Q13" s="1">
        <v>0.248</v>
      </c>
      <c r="R13" s="1">
        <v>0.246</v>
      </c>
      <c r="S13" s="1">
        <v>0.20300000000000001</v>
      </c>
      <c r="T13" s="1">
        <v>0.124</v>
      </c>
      <c r="U13" s="1">
        <v>0.156</v>
      </c>
      <c r="V13" s="1">
        <v>9.8000000000000004E-2</v>
      </c>
      <c r="W13" s="1">
        <v>7.1999999999999995E-2</v>
      </c>
      <c r="X13" s="1">
        <v>8.4000000000000005E-2</v>
      </c>
      <c r="Y13" s="1">
        <v>6.4000000000000001E-2</v>
      </c>
      <c r="Z13" s="1">
        <v>5.8999999999999997E-2</v>
      </c>
      <c r="AA13" s="1">
        <v>5.8999999999999997E-2</v>
      </c>
      <c r="AB13" s="1">
        <v>4.9000000000000002E-2</v>
      </c>
      <c r="AC13" s="1"/>
    </row>
    <row r="14" spans="1:29" x14ac:dyDescent="0.25">
      <c r="A14" s="3">
        <f t="shared" si="0"/>
        <v>33</v>
      </c>
      <c r="B14" s="1">
        <v>0.69</v>
      </c>
      <c r="C14" s="1">
        <v>0.77300000000000002</v>
      </c>
      <c r="D14" s="1">
        <v>0.71899999999999997</v>
      </c>
      <c r="E14" s="1">
        <v>0.68400000000000005</v>
      </c>
      <c r="F14" s="1">
        <v>0.69799999999999995</v>
      </c>
      <c r="G14" s="1">
        <v>0.69199999999999995</v>
      </c>
      <c r="H14" s="1">
        <v>0.498</v>
      </c>
      <c r="I14" s="1">
        <v>0.53400000000000003</v>
      </c>
      <c r="J14" s="1">
        <v>0.60199999999999998</v>
      </c>
      <c r="K14" s="1">
        <v>0.42599999999999999</v>
      </c>
      <c r="L14" s="1">
        <v>0.40200000000000002</v>
      </c>
      <c r="M14" s="1">
        <v>0.39500000000000002</v>
      </c>
      <c r="N14" s="1">
        <v>0.28299999999999997</v>
      </c>
      <c r="O14" s="1">
        <v>0.30499999999999999</v>
      </c>
      <c r="P14" s="1">
        <v>0.28999999999999998</v>
      </c>
      <c r="Q14" s="1">
        <v>0.26100000000000001</v>
      </c>
      <c r="R14" s="1">
        <v>0.26</v>
      </c>
      <c r="S14" s="1">
        <v>0.215</v>
      </c>
      <c r="T14" s="1">
        <v>0.129</v>
      </c>
      <c r="U14" s="1">
        <v>0.16400000000000001</v>
      </c>
      <c r="V14" s="1">
        <v>0.10199999999999999</v>
      </c>
      <c r="W14" s="1">
        <v>7.3999999999999996E-2</v>
      </c>
      <c r="X14" s="1">
        <v>8.6999999999999994E-2</v>
      </c>
      <c r="Y14" s="1">
        <v>6.6000000000000003E-2</v>
      </c>
      <c r="Z14" s="1">
        <v>0.06</v>
      </c>
      <c r="AA14" s="1">
        <v>0.06</v>
      </c>
      <c r="AB14" s="1">
        <v>0.05</v>
      </c>
      <c r="AC14" s="1"/>
    </row>
    <row r="15" spans="1:29" x14ac:dyDescent="0.25">
      <c r="A15" s="3">
        <f t="shared" si="0"/>
        <v>36</v>
      </c>
      <c r="B15" s="1">
        <v>0.70699999999999996</v>
      </c>
      <c r="C15" s="1">
        <v>0.79400000000000004</v>
      </c>
      <c r="D15" s="1">
        <v>0.749</v>
      </c>
      <c r="E15" s="1">
        <v>0.70199999999999996</v>
      </c>
      <c r="F15" s="1">
        <v>0.72299999999999998</v>
      </c>
      <c r="G15" s="1">
        <v>0.71099999999999997</v>
      </c>
      <c r="H15" s="1">
        <v>0.52200000000000002</v>
      </c>
      <c r="I15" s="1">
        <v>0.55700000000000005</v>
      </c>
      <c r="J15" s="1">
        <v>0.63100000000000001</v>
      </c>
      <c r="K15" s="1">
        <v>0.442</v>
      </c>
      <c r="L15" s="1">
        <v>0.42</v>
      </c>
      <c r="M15" s="1">
        <v>0.42099999999999999</v>
      </c>
      <c r="N15" s="1">
        <v>0.30099999999999999</v>
      </c>
      <c r="O15" s="1">
        <v>0.32300000000000001</v>
      </c>
      <c r="P15" s="1">
        <v>0.308</v>
      </c>
      <c r="Q15" s="1">
        <v>0.27500000000000002</v>
      </c>
      <c r="R15" s="1">
        <v>0.27400000000000002</v>
      </c>
      <c r="S15" s="1">
        <v>0.22700000000000001</v>
      </c>
      <c r="T15" s="1">
        <v>0.13500000000000001</v>
      </c>
      <c r="U15" s="1">
        <v>0.17399999999999999</v>
      </c>
      <c r="V15" s="1">
        <v>0.107</v>
      </c>
      <c r="W15" s="1">
        <v>7.5999999999999998E-2</v>
      </c>
      <c r="X15" s="1">
        <v>0.09</v>
      </c>
      <c r="Y15" s="1">
        <v>6.8000000000000005E-2</v>
      </c>
      <c r="Z15" s="1">
        <v>6.0999999999999999E-2</v>
      </c>
      <c r="AA15" s="1">
        <v>6.0999999999999999E-2</v>
      </c>
      <c r="AB15" s="1">
        <v>5.0999999999999997E-2</v>
      </c>
      <c r="AC15" s="1"/>
    </row>
    <row r="16" spans="1:29" x14ac:dyDescent="0.25">
      <c r="A16" s="3">
        <f t="shared" si="0"/>
        <v>39</v>
      </c>
      <c r="B16" s="1">
        <v>0.71799999999999997</v>
      </c>
      <c r="C16" s="1">
        <v>0.80400000000000005</v>
      </c>
      <c r="D16" s="1">
        <v>0.77300000000000002</v>
      </c>
      <c r="E16" s="1">
        <v>0.71699999999999997</v>
      </c>
      <c r="F16" s="1">
        <v>0.74099999999999999</v>
      </c>
      <c r="G16" s="1">
        <v>0.72299999999999998</v>
      </c>
      <c r="H16" s="1">
        <v>0.54500000000000004</v>
      </c>
      <c r="I16" s="1">
        <v>0.57599999999999996</v>
      </c>
      <c r="J16" s="1">
        <v>0.65900000000000003</v>
      </c>
      <c r="K16" s="1">
        <v>0.46100000000000002</v>
      </c>
      <c r="L16" s="1">
        <v>0.435</v>
      </c>
      <c r="M16" s="1">
        <v>0.44500000000000001</v>
      </c>
      <c r="N16" s="1">
        <v>0.317</v>
      </c>
      <c r="O16" s="1">
        <v>0.34100000000000003</v>
      </c>
      <c r="P16" s="1">
        <v>0.32700000000000001</v>
      </c>
      <c r="Q16" s="1">
        <v>0.28799999999999998</v>
      </c>
      <c r="R16" s="1">
        <v>0.28699999999999998</v>
      </c>
      <c r="S16" s="1">
        <v>0.23799999999999999</v>
      </c>
      <c r="T16" s="1">
        <v>0.14000000000000001</v>
      </c>
      <c r="U16" s="1">
        <v>0.182</v>
      </c>
      <c r="V16" s="1">
        <v>0.112</v>
      </c>
      <c r="W16" s="1">
        <v>7.8E-2</v>
      </c>
      <c r="X16" s="1">
        <v>9.1999999999999998E-2</v>
      </c>
      <c r="Y16" s="1">
        <v>7.0000000000000007E-2</v>
      </c>
      <c r="Z16" s="1">
        <v>6.3E-2</v>
      </c>
      <c r="AA16" s="1">
        <v>6.3E-2</v>
      </c>
      <c r="AB16" s="1">
        <v>5.2999999999999999E-2</v>
      </c>
      <c r="AC16" s="1"/>
    </row>
    <row r="17" spans="1:29" x14ac:dyDescent="0.25">
      <c r="A17" s="3">
        <f t="shared" si="0"/>
        <v>42</v>
      </c>
      <c r="B17" s="1">
        <v>0.72499999999999998</v>
      </c>
      <c r="C17" s="1">
        <v>0.80900000000000005</v>
      </c>
      <c r="D17" s="1">
        <v>0.78900000000000003</v>
      </c>
      <c r="E17" s="1">
        <v>0.73</v>
      </c>
      <c r="F17" s="1">
        <v>0.755</v>
      </c>
      <c r="G17" s="1">
        <v>0.73</v>
      </c>
      <c r="H17" s="1">
        <v>0.56699999999999995</v>
      </c>
      <c r="I17" s="1">
        <v>0.59599999999999997</v>
      </c>
      <c r="J17" s="1">
        <v>0.68300000000000005</v>
      </c>
      <c r="K17" s="1">
        <v>0.48</v>
      </c>
      <c r="L17" s="1">
        <v>0.45200000000000001</v>
      </c>
      <c r="M17" s="1">
        <v>0.46899999999999997</v>
      </c>
      <c r="N17" s="1">
        <v>0.33400000000000002</v>
      </c>
      <c r="O17" s="1">
        <v>0.35899999999999999</v>
      </c>
      <c r="P17" s="1">
        <v>0.34399999999999997</v>
      </c>
      <c r="Q17" s="1">
        <v>0.3</v>
      </c>
      <c r="R17" s="1">
        <v>0.3</v>
      </c>
      <c r="S17" s="1">
        <v>0.249</v>
      </c>
      <c r="T17" s="1">
        <v>0.14599999999999999</v>
      </c>
      <c r="U17" s="1">
        <v>0.191</v>
      </c>
      <c r="V17" s="1">
        <v>0.11700000000000001</v>
      </c>
      <c r="W17" s="1">
        <v>7.9000000000000001E-2</v>
      </c>
      <c r="X17" s="1">
        <v>9.6000000000000002E-2</v>
      </c>
      <c r="Y17" s="1">
        <v>7.1999999999999995E-2</v>
      </c>
      <c r="Z17" s="1">
        <v>6.3E-2</v>
      </c>
      <c r="AA17" s="1">
        <v>6.4000000000000001E-2</v>
      </c>
      <c r="AB17" s="1">
        <v>5.3999999999999999E-2</v>
      </c>
      <c r="AC17" s="1"/>
    </row>
    <row r="18" spans="1:29" x14ac:dyDescent="0.25">
      <c r="A18" s="3">
        <f t="shared" si="0"/>
        <v>45</v>
      </c>
      <c r="B18" s="1">
        <v>0.72899999999999998</v>
      </c>
      <c r="C18" s="1">
        <v>0.81399999999999995</v>
      </c>
      <c r="D18" s="1">
        <v>0.80100000000000005</v>
      </c>
      <c r="E18" s="1">
        <v>0.74</v>
      </c>
      <c r="F18" s="1">
        <v>0.76700000000000002</v>
      </c>
      <c r="G18" s="1">
        <v>0.73599999999999999</v>
      </c>
      <c r="H18" s="1">
        <v>0.58899999999999997</v>
      </c>
      <c r="I18" s="1">
        <v>0.61599999999999999</v>
      </c>
      <c r="J18" s="1">
        <v>0.70399999999999996</v>
      </c>
      <c r="K18" s="1">
        <v>0.499</v>
      </c>
      <c r="L18" s="1">
        <v>0.46899999999999997</v>
      </c>
      <c r="M18" s="1">
        <v>0.49199999999999999</v>
      </c>
      <c r="N18" s="1">
        <v>0.35</v>
      </c>
      <c r="O18" s="1">
        <v>0.377</v>
      </c>
      <c r="P18" s="1">
        <v>0.36099999999999999</v>
      </c>
      <c r="Q18" s="1">
        <v>0.313</v>
      </c>
      <c r="R18" s="1">
        <v>0.313</v>
      </c>
      <c r="S18" s="1">
        <v>0.26</v>
      </c>
      <c r="T18" s="1">
        <v>0.151</v>
      </c>
      <c r="U18" s="1">
        <v>0.20100000000000001</v>
      </c>
      <c r="V18" s="1">
        <v>0.121</v>
      </c>
      <c r="W18" s="1">
        <v>8.2000000000000003E-2</v>
      </c>
      <c r="X18" s="1">
        <v>9.9000000000000005E-2</v>
      </c>
      <c r="Y18" s="1">
        <v>7.3999999999999996E-2</v>
      </c>
      <c r="Z18" s="1">
        <v>6.5000000000000002E-2</v>
      </c>
      <c r="AA18" s="1">
        <v>6.6000000000000003E-2</v>
      </c>
      <c r="AB18" s="1">
        <v>5.5E-2</v>
      </c>
      <c r="AC18" s="1"/>
    </row>
    <row r="19" spans="1:29" x14ac:dyDescent="0.25">
      <c r="A19" s="3">
        <f t="shared" si="0"/>
        <v>48</v>
      </c>
      <c r="B19" s="1">
        <v>0.73</v>
      </c>
      <c r="C19" s="1">
        <v>0.81699999999999995</v>
      </c>
      <c r="D19" s="1">
        <v>0.80900000000000005</v>
      </c>
      <c r="E19" s="1">
        <v>0.748</v>
      </c>
      <c r="F19" s="1">
        <v>0.77500000000000002</v>
      </c>
      <c r="G19" s="1">
        <v>0.74</v>
      </c>
      <c r="H19" s="1">
        <v>0.60799999999999998</v>
      </c>
      <c r="I19" s="1">
        <v>0.63400000000000001</v>
      </c>
      <c r="J19" s="1">
        <v>0.72099999999999997</v>
      </c>
      <c r="K19" s="1">
        <v>0.51600000000000001</v>
      </c>
      <c r="L19" s="1">
        <v>0.48199999999999998</v>
      </c>
      <c r="M19" s="1">
        <v>0.51200000000000001</v>
      </c>
      <c r="N19" s="1">
        <v>0.36699999999999999</v>
      </c>
      <c r="O19" s="1">
        <v>0.39400000000000002</v>
      </c>
      <c r="P19" s="1">
        <v>0.379</v>
      </c>
      <c r="Q19" s="1">
        <v>0.32500000000000001</v>
      </c>
      <c r="R19" s="1">
        <v>0.32700000000000001</v>
      </c>
      <c r="S19" s="1">
        <v>0.27200000000000002</v>
      </c>
      <c r="T19" s="1">
        <v>0.156</v>
      </c>
      <c r="U19" s="1">
        <v>0.21</v>
      </c>
      <c r="V19" s="1">
        <v>0.126</v>
      </c>
      <c r="W19" s="1">
        <v>8.3000000000000004E-2</v>
      </c>
      <c r="X19" s="1">
        <v>0.10199999999999999</v>
      </c>
      <c r="Y19" s="1">
        <v>7.4999999999999997E-2</v>
      </c>
      <c r="Z19" s="1">
        <v>6.6000000000000003E-2</v>
      </c>
      <c r="AA19" s="1">
        <v>6.7000000000000004E-2</v>
      </c>
      <c r="AB19" s="1">
        <v>5.7000000000000002E-2</v>
      </c>
      <c r="AC19" s="1"/>
    </row>
    <row r="20" spans="1:29" x14ac:dyDescent="0.25">
      <c r="A20" s="3">
        <f t="shared" si="0"/>
        <v>51</v>
      </c>
      <c r="B20" s="1">
        <v>0.73</v>
      </c>
      <c r="C20" s="1">
        <v>0.81899999999999995</v>
      </c>
      <c r="D20" s="1">
        <v>0.81299999999999994</v>
      </c>
      <c r="E20" s="1">
        <v>0.753</v>
      </c>
      <c r="F20" s="1">
        <v>0.78100000000000003</v>
      </c>
      <c r="G20" s="1">
        <v>0.74099999999999999</v>
      </c>
      <c r="H20" s="1">
        <v>0.63</v>
      </c>
      <c r="I20" s="1">
        <v>0.64900000000000002</v>
      </c>
      <c r="J20" s="1">
        <v>0.73499999999999999</v>
      </c>
      <c r="K20" s="1">
        <v>0.53300000000000003</v>
      </c>
      <c r="L20" s="1">
        <v>0.5</v>
      </c>
      <c r="M20" s="1">
        <v>0.53400000000000003</v>
      </c>
      <c r="N20" s="1">
        <v>0.38300000000000001</v>
      </c>
      <c r="O20" s="1">
        <v>0.41199999999999998</v>
      </c>
      <c r="P20" s="1">
        <v>0.39600000000000002</v>
      </c>
      <c r="Q20" s="1">
        <v>0.33700000000000002</v>
      </c>
      <c r="R20" s="1">
        <v>0.34100000000000003</v>
      </c>
      <c r="S20" s="1">
        <v>0.28499999999999998</v>
      </c>
      <c r="T20" s="1">
        <v>0.16200000000000001</v>
      </c>
      <c r="U20" s="1">
        <v>0.218</v>
      </c>
      <c r="V20" s="1">
        <v>0.13</v>
      </c>
      <c r="W20" s="1">
        <v>8.5000000000000006E-2</v>
      </c>
      <c r="X20" s="1">
        <v>0.106</v>
      </c>
      <c r="Y20" s="1">
        <v>7.6999999999999999E-2</v>
      </c>
      <c r="Z20" s="1">
        <v>6.8000000000000005E-2</v>
      </c>
      <c r="AA20" s="1">
        <v>6.8000000000000005E-2</v>
      </c>
      <c r="AB20" s="1">
        <v>5.8000000000000003E-2</v>
      </c>
      <c r="AC20" s="1"/>
    </row>
    <row r="21" spans="1:29" x14ac:dyDescent="0.25">
      <c r="A21" s="3">
        <f t="shared" si="0"/>
        <v>54</v>
      </c>
      <c r="B21" s="1">
        <v>0.72899999999999998</v>
      </c>
      <c r="C21" s="1">
        <v>0.82</v>
      </c>
      <c r="D21" s="1">
        <v>0.81499999999999995</v>
      </c>
      <c r="E21" s="1">
        <v>0.75700000000000001</v>
      </c>
      <c r="F21" s="1">
        <v>0.78500000000000003</v>
      </c>
      <c r="G21" s="1">
        <v>0.74299999999999999</v>
      </c>
      <c r="H21" s="1">
        <v>0.64900000000000002</v>
      </c>
      <c r="I21" s="1">
        <v>0.66200000000000003</v>
      </c>
      <c r="J21" s="1">
        <v>0.746</v>
      </c>
      <c r="K21" s="1">
        <v>0.55100000000000005</v>
      </c>
      <c r="L21" s="1">
        <v>0.51700000000000002</v>
      </c>
      <c r="M21" s="1">
        <v>0.56100000000000005</v>
      </c>
      <c r="N21" s="1">
        <v>0.39900000000000002</v>
      </c>
      <c r="O21" s="1">
        <v>0.43099999999999999</v>
      </c>
      <c r="P21" s="1">
        <v>0.41399999999999998</v>
      </c>
      <c r="Q21" s="1">
        <v>0.35</v>
      </c>
      <c r="R21" s="1">
        <v>0.35499999999999998</v>
      </c>
      <c r="S21" s="1">
        <v>0.29599999999999999</v>
      </c>
      <c r="T21" s="1">
        <v>0.16800000000000001</v>
      </c>
      <c r="U21" s="1">
        <v>0.22700000000000001</v>
      </c>
      <c r="V21" s="1">
        <v>0.13500000000000001</v>
      </c>
      <c r="W21" s="1">
        <v>8.6999999999999994E-2</v>
      </c>
      <c r="X21" s="1">
        <v>0.109</v>
      </c>
      <c r="Y21" s="1">
        <v>7.9000000000000001E-2</v>
      </c>
      <c r="Z21" s="1">
        <v>6.9000000000000006E-2</v>
      </c>
      <c r="AA21" s="1">
        <v>7.0000000000000007E-2</v>
      </c>
      <c r="AB21" s="1">
        <v>0.06</v>
      </c>
      <c r="AC21" s="1"/>
    </row>
    <row r="22" spans="1:29" x14ac:dyDescent="0.25">
      <c r="A22" s="3">
        <f t="shared" si="0"/>
        <v>57</v>
      </c>
      <c r="B22" s="1">
        <v>0.72799999999999998</v>
      </c>
      <c r="C22" s="1">
        <v>0.81799999999999995</v>
      </c>
      <c r="D22" s="1">
        <v>0.81399999999999995</v>
      </c>
      <c r="E22" s="1">
        <v>0.76</v>
      </c>
      <c r="F22" s="1">
        <v>0.78700000000000003</v>
      </c>
      <c r="G22" s="1">
        <v>0.74299999999999999</v>
      </c>
      <c r="H22" s="1">
        <v>0.66500000000000004</v>
      </c>
      <c r="I22" s="1">
        <v>0.67400000000000004</v>
      </c>
      <c r="J22" s="1">
        <v>0.754</v>
      </c>
      <c r="K22" s="1">
        <v>0.56799999999999995</v>
      </c>
      <c r="L22" s="1">
        <v>0.53400000000000003</v>
      </c>
      <c r="M22" s="1">
        <v>0.58799999999999997</v>
      </c>
      <c r="N22" s="1">
        <v>0.41499999999999998</v>
      </c>
      <c r="O22" s="1">
        <v>0.44900000000000001</v>
      </c>
      <c r="P22" s="1">
        <v>0.43099999999999999</v>
      </c>
      <c r="Q22" s="1">
        <v>0.36199999999999999</v>
      </c>
      <c r="R22" s="1">
        <v>0.37</v>
      </c>
      <c r="S22" s="1">
        <v>0.307</v>
      </c>
      <c r="T22" s="1">
        <v>0.17299999999999999</v>
      </c>
      <c r="U22" s="1">
        <v>0.23599999999999999</v>
      </c>
      <c r="V22" s="1">
        <v>0.14000000000000001</v>
      </c>
      <c r="W22" s="1">
        <v>8.8999999999999996E-2</v>
      </c>
      <c r="X22" s="1">
        <v>0.112</v>
      </c>
      <c r="Y22" s="1">
        <v>8.1000000000000003E-2</v>
      </c>
      <c r="Z22" s="1">
        <v>7.0999999999999994E-2</v>
      </c>
      <c r="AA22" s="1">
        <v>7.1999999999999995E-2</v>
      </c>
      <c r="AB22" s="1">
        <v>6.2E-2</v>
      </c>
      <c r="AC22" s="1"/>
    </row>
    <row r="23" spans="1:29" x14ac:dyDescent="0.25">
      <c r="A23" s="3">
        <f t="shared" si="0"/>
        <v>60</v>
      </c>
      <c r="B23" s="1">
        <v>0.72599999999999998</v>
      </c>
      <c r="C23" s="1">
        <v>0.81599999999999995</v>
      </c>
      <c r="D23" s="1">
        <v>0.81299999999999994</v>
      </c>
      <c r="E23" s="1">
        <v>0.76100000000000001</v>
      </c>
      <c r="F23" s="1">
        <v>0.79</v>
      </c>
      <c r="G23" s="1">
        <v>0.74199999999999999</v>
      </c>
      <c r="H23" s="1">
        <v>0.67800000000000005</v>
      </c>
      <c r="I23" s="1">
        <v>0.68400000000000005</v>
      </c>
      <c r="J23" s="1">
        <v>0.76</v>
      </c>
      <c r="K23" s="1">
        <v>0.58599999999999997</v>
      </c>
      <c r="L23" s="1">
        <v>0.55400000000000005</v>
      </c>
      <c r="M23" s="1">
        <v>0.61099999999999999</v>
      </c>
      <c r="N23" s="1">
        <v>0.43</v>
      </c>
      <c r="O23" s="1">
        <v>0.46600000000000003</v>
      </c>
      <c r="P23" s="1">
        <v>0.44900000000000001</v>
      </c>
      <c r="Q23" s="1">
        <v>0.374</v>
      </c>
      <c r="R23" s="1">
        <v>0.38100000000000001</v>
      </c>
      <c r="S23" s="1">
        <v>0.31900000000000001</v>
      </c>
      <c r="T23" s="1">
        <v>0.17899999999999999</v>
      </c>
      <c r="U23" s="1">
        <v>0.245</v>
      </c>
      <c r="V23" s="1">
        <v>0.14599999999999999</v>
      </c>
      <c r="W23" s="1">
        <v>9.0999999999999998E-2</v>
      </c>
      <c r="X23" s="1">
        <v>0.11600000000000001</v>
      </c>
      <c r="Y23" s="1">
        <v>8.3000000000000004E-2</v>
      </c>
      <c r="Z23" s="1">
        <v>7.2999999999999995E-2</v>
      </c>
      <c r="AA23" s="1">
        <v>7.1999999999999995E-2</v>
      </c>
      <c r="AB23" s="1">
        <v>6.3E-2</v>
      </c>
      <c r="AC23" s="1"/>
    </row>
    <row r="24" spans="1:29" x14ac:dyDescent="0.25">
      <c r="A24" s="7"/>
      <c r="B24">
        <f>SLOPE(B3:B10, $A$3:$A$10)</f>
        <v>1.4416666666666663E-2</v>
      </c>
      <c r="C24">
        <f t="shared" ref="C24:AB24" si="1">SLOPE(C3:C10, $A$3:$A$10)</f>
        <v>1.7722222222222223E-2</v>
      </c>
      <c r="D24">
        <f t="shared" si="1"/>
        <v>1.8075396825396828E-2</v>
      </c>
      <c r="E24">
        <f t="shared" si="1"/>
        <v>1.618253968253968E-2</v>
      </c>
      <c r="F24">
        <f t="shared" si="1"/>
        <v>1.6722222222222222E-2</v>
      </c>
      <c r="G24">
        <f t="shared" si="1"/>
        <v>1.7083333333333329E-2</v>
      </c>
      <c r="H24">
        <f t="shared" si="1"/>
        <v>1.0226190476190479E-2</v>
      </c>
      <c r="I24">
        <f t="shared" si="1"/>
        <v>1.2436507936507938E-2</v>
      </c>
      <c r="J24">
        <f t="shared" si="1"/>
        <v>1.4257936507936508E-2</v>
      </c>
      <c r="K24">
        <f t="shared" si="1"/>
        <v>8.7777777777777784E-3</v>
      </c>
      <c r="L24">
        <f t="shared" si="1"/>
        <v>8.0595238095238098E-3</v>
      </c>
      <c r="M24">
        <f t="shared" si="1"/>
        <v>9.0515873015873036E-3</v>
      </c>
      <c r="N24">
        <f t="shared" si="1"/>
        <v>5.2896825396825404E-3</v>
      </c>
      <c r="O24">
        <f t="shared" si="1"/>
        <v>5.7857142857142864E-3</v>
      </c>
      <c r="P24">
        <f t="shared" si="1"/>
        <v>5.4841269841269837E-3</v>
      </c>
      <c r="Q24">
        <f t="shared" si="1"/>
        <v>4.5793650793650789E-3</v>
      </c>
      <c r="R24">
        <f t="shared" si="1"/>
        <v>4.5634920634920638E-3</v>
      </c>
      <c r="S24">
        <f t="shared" si="1"/>
        <v>3.5555555555555553E-3</v>
      </c>
      <c r="T24">
        <f t="shared" si="1"/>
        <v>1.3253968253968251E-3</v>
      </c>
      <c r="U24">
        <f t="shared" si="1"/>
        <v>2.3531746031746036E-3</v>
      </c>
      <c r="V24">
        <f t="shared" si="1"/>
        <v>1.3611111111111109E-3</v>
      </c>
      <c r="W24">
        <f t="shared" si="1"/>
        <v>4.7222222222222229E-4</v>
      </c>
      <c r="X24">
        <f t="shared" si="1"/>
        <v>9.1666666666666643E-4</v>
      </c>
      <c r="Y24">
        <f t="shared" si="1"/>
        <v>6.8253968253968267E-4</v>
      </c>
      <c r="Z24">
        <f t="shared" si="1"/>
        <v>2.8571428571428579E-4</v>
      </c>
      <c r="AA24">
        <f t="shared" si="1"/>
        <v>2.8968253968253963E-4</v>
      </c>
      <c r="AB24">
        <f t="shared" si="1"/>
        <v>1.9444444444444422E-4</v>
      </c>
      <c r="AC24" s="8"/>
    </row>
    <row r="25" spans="1:29" x14ac:dyDescent="0.25">
      <c r="B25">
        <f>AVERAGE(B24:D24)</f>
        <v>1.6738095238095236E-2</v>
      </c>
      <c r="E25">
        <f>AVERAGE(E24:G24)</f>
        <v>1.666269841269841E-2</v>
      </c>
      <c r="H25">
        <f>AVERAGE(H24:J24)</f>
        <v>1.2306878306878308E-2</v>
      </c>
      <c r="K25">
        <f>AVERAGE(K24:M24)</f>
        <v>8.6296296296296312E-3</v>
      </c>
      <c r="N25">
        <f>AVERAGE(N24:P24)</f>
        <v>5.5198412698412693E-3</v>
      </c>
      <c r="Q25">
        <f>AVERAGE(Q24:S24)</f>
        <v>4.2328042328042331E-3</v>
      </c>
      <c r="T25">
        <f>AVERAGE(T24:V24)</f>
        <v>1.6798941798941798E-3</v>
      </c>
      <c r="W25">
        <f>AVERAGE(W24:Y24)</f>
        <v>6.9047619047619046E-4</v>
      </c>
      <c r="Z25">
        <f>AVERAGE(Z24:AB24)</f>
        <v>2.5661375661375656E-4</v>
      </c>
    </row>
    <row r="29" spans="1:29" x14ac:dyDescent="0.25">
      <c r="A29" s="2" t="s">
        <v>8</v>
      </c>
      <c r="B29">
        <v>0</v>
      </c>
      <c r="C29">
        <v>10</v>
      </c>
      <c r="D29">
        <v>30</v>
      </c>
      <c r="E29">
        <v>60</v>
      </c>
      <c r="F29">
        <v>90</v>
      </c>
      <c r="G29">
        <v>120</v>
      </c>
      <c r="H29">
        <v>180</v>
      </c>
      <c r="I29">
        <v>300</v>
      </c>
      <c r="J29">
        <v>600</v>
      </c>
    </row>
    <row r="30" spans="1:29" x14ac:dyDescent="0.25">
      <c r="A30" s="2" t="s">
        <v>9</v>
      </c>
      <c r="B30">
        <f>B25</f>
        <v>1.6738095238095236E-2</v>
      </c>
      <c r="C30">
        <f>E25</f>
        <v>1.666269841269841E-2</v>
      </c>
      <c r="D30">
        <f>H25</f>
        <v>1.2306878306878308E-2</v>
      </c>
      <c r="E30">
        <f>K25</f>
        <v>8.6296296296296312E-3</v>
      </c>
      <c r="F30">
        <f>N25</f>
        <v>5.5198412698412693E-3</v>
      </c>
      <c r="G30">
        <f>Q25</f>
        <v>4.2328042328042331E-3</v>
      </c>
      <c r="H30">
        <f>T25</f>
        <v>1.6798941798941798E-3</v>
      </c>
      <c r="I30">
        <f>W25</f>
        <v>6.9047619047619046E-4</v>
      </c>
      <c r="J30">
        <f>Z25</f>
        <v>2.5661375661375656E-4</v>
      </c>
    </row>
    <row r="31" spans="1:29" x14ac:dyDescent="0.25">
      <c r="A31" s="2" t="s">
        <v>0</v>
      </c>
      <c r="B31" s="4">
        <f>B30/$B$30</f>
        <v>1</v>
      </c>
      <c r="C31" s="4">
        <f t="shared" ref="C31:D31" si="2">C30/$B$30</f>
        <v>0.99549549549549543</v>
      </c>
      <c r="D31" s="4">
        <f t="shared" si="2"/>
        <v>0.73526157736684072</v>
      </c>
      <c r="E31" s="4">
        <f t="shared" ref="E31:J31" si="3">E30/$B$30</f>
        <v>0.51556819977872625</v>
      </c>
      <c r="F31" s="4">
        <f t="shared" si="3"/>
        <v>0.32977714556661925</v>
      </c>
      <c r="G31" s="4">
        <f t="shared" si="3"/>
        <v>0.25288446341077925</v>
      </c>
      <c r="H31" s="4">
        <f t="shared" si="3"/>
        <v>0.100363521416153</v>
      </c>
      <c r="I31" s="4">
        <f t="shared" si="3"/>
        <v>4.1251778093883362E-2</v>
      </c>
      <c r="J31" s="4">
        <f t="shared" si="3"/>
        <v>1.5331120594278488E-2</v>
      </c>
    </row>
    <row r="32" spans="1:29" x14ac:dyDescent="0.25">
      <c r="B32" s="4"/>
      <c r="C32" s="4"/>
      <c r="D32" s="4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</sheetData>
  <mergeCells count="9">
    <mergeCell ref="Q1:S1"/>
    <mergeCell ref="T1:V1"/>
    <mergeCell ref="W1:Y1"/>
    <mergeCell ref="Z1:AB1"/>
    <mergeCell ref="B1:D1"/>
    <mergeCell ref="E1:G1"/>
    <mergeCell ref="H1:J1"/>
    <mergeCell ref="K1:M1"/>
    <mergeCell ref="N1:P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workbookViewId="0">
      <selection activeCell="F9" sqref="F9"/>
    </sheetView>
  </sheetViews>
  <sheetFormatPr baseColWidth="10" defaultRowHeight="15" x14ac:dyDescent="0.25"/>
  <cols>
    <col min="1" max="1" width="22.42578125" style="2" customWidth="1"/>
  </cols>
  <sheetData>
    <row r="1" spans="1:29" x14ac:dyDescent="0.25">
      <c r="B1" s="10">
        <v>0</v>
      </c>
      <c r="C1" s="10"/>
      <c r="D1" s="10"/>
      <c r="E1" s="10">
        <v>10</v>
      </c>
      <c r="F1" s="10"/>
      <c r="G1" s="10"/>
      <c r="H1" s="10">
        <v>30</v>
      </c>
      <c r="I1" s="10"/>
      <c r="J1" s="10"/>
      <c r="K1" s="10">
        <v>60</v>
      </c>
      <c r="L1" s="10"/>
      <c r="M1" s="10"/>
      <c r="N1" s="10">
        <v>90</v>
      </c>
      <c r="O1" s="10"/>
      <c r="P1" s="10"/>
      <c r="Q1" s="9">
        <v>120</v>
      </c>
      <c r="R1" s="9"/>
      <c r="S1" s="9"/>
      <c r="T1" s="9">
        <v>180</v>
      </c>
      <c r="U1" s="9"/>
      <c r="V1" s="9"/>
      <c r="W1" s="9">
        <v>300</v>
      </c>
      <c r="X1" s="9"/>
      <c r="Y1" s="9"/>
      <c r="Z1" s="9">
        <v>600</v>
      </c>
      <c r="AA1" s="9"/>
      <c r="AB1" s="9"/>
    </row>
    <row r="2" spans="1:29" x14ac:dyDescent="0.25">
      <c r="A2" s="2" t="s">
        <v>7</v>
      </c>
      <c r="B2" s="6" t="s">
        <v>12</v>
      </c>
      <c r="C2" s="6" t="s">
        <v>13</v>
      </c>
      <c r="D2" s="6" t="s">
        <v>14</v>
      </c>
      <c r="E2" s="6" t="s">
        <v>33</v>
      </c>
      <c r="F2" s="6" t="s">
        <v>34</v>
      </c>
      <c r="G2" s="6" t="s">
        <v>35</v>
      </c>
      <c r="H2" s="6" t="s">
        <v>66</v>
      </c>
      <c r="I2" s="6" t="s">
        <v>67</v>
      </c>
      <c r="J2" s="6" t="s">
        <v>68</v>
      </c>
      <c r="K2" s="6" t="s">
        <v>30</v>
      </c>
      <c r="L2" s="6" t="s">
        <v>31</v>
      </c>
      <c r="M2" s="6" t="s">
        <v>32</v>
      </c>
      <c r="N2" s="6" t="s">
        <v>27</v>
      </c>
      <c r="O2" s="6" t="s">
        <v>28</v>
      </c>
      <c r="P2" s="6" t="s">
        <v>29</v>
      </c>
      <c r="Q2" s="6" t="s">
        <v>24</v>
      </c>
      <c r="R2" s="6" t="s">
        <v>25</v>
      </c>
      <c r="S2" s="6" t="s">
        <v>26</v>
      </c>
      <c r="T2" s="6" t="s">
        <v>21</v>
      </c>
      <c r="U2" s="6" t="s">
        <v>22</v>
      </c>
      <c r="V2" s="6" t="s">
        <v>23</v>
      </c>
      <c r="W2" s="6" t="s">
        <v>18</v>
      </c>
      <c r="X2" s="6" t="s">
        <v>19</v>
      </c>
      <c r="Y2" s="6" t="s">
        <v>20</v>
      </c>
      <c r="Z2" s="6" t="s">
        <v>15</v>
      </c>
      <c r="AA2" s="6" t="s">
        <v>16</v>
      </c>
      <c r="AB2" s="6" t="s">
        <v>17</v>
      </c>
    </row>
    <row r="3" spans="1:29" x14ac:dyDescent="0.25">
      <c r="A3" s="3">
        <v>0</v>
      </c>
      <c r="B3" s="1">
        <v>0.23300000000000001</v>
      </c>
      <c r="C3" s="1">
        <v>0.22</v>
      </c>
      <c r="D3" s="1">
        <v>0.222</v>
      </c>
      <c r="E3" s="1">
        <v>0.24099999999999999</v>
      </c>
      <c r="F3" s="1">
        <v>0.23599999999999999</v>
      </c>
      <c r="G3" s="1">
        <v>0.23899999999999999</v>
      </c>
      <c r="H3" s="1">
        <v>0.157</v>
      </c>
      <c r="I3" s="1">
        <v>0.159</v>
      </c>
      <c r="J3" s="1">
        <v>0.184</v>
      </c>
      <c r="K3" s="1">
        <v>0.14899999999999999</v>
      </c>
      <c r="L3" s="1">
        <v>0.124</v>
      </c>
      <c r="M3" s="1">
        <v>0.16200000000000001</v>
      </c>
      <c r="N3" s="1">
        <v>0.13500000000000001</v>
      </c>
      <c r="O3" s="1">
        <v>0.12</v>
      </c>
      <c r="P3" s="1">
        <v>0.11</v>
      </c>
      <c r="Q3" s="1">
        <v>0.115</v>
      </c>
      <c r="R3" s="1">
        <v>0.105</v>
      </c>
      <c r="S3" s="1">
        <v>8.4000000000000005E-2</v>
      </c>
      <c r="T3" s="1">
        <v>7.6999999999999999E-2</v>
      </c>
      <c r="U3" s="1">
        <v>0.06</v>
      </c>
      <c r="V3" s="1">
        <v>5.6000000000000001E-2</v>
      </c>
      <c r="W3" s="1">
        <v>4.5999999999999999E-2</v>
      </c>
      <c r="X3" s="1">
        <v>4.1000000000000002E-2</v>
      </c>
      <c r="Y3" s="1">
        <v>3.9E-2</v>
      </c>
      <c r="Z3" s="1">
        <v>4.1000000000000002E-2</v>
      </c>
      <c r="AA3" s="1">
        <v>0.04</v>
      </c>
      <c r="AB3" s="1">
        <v>3.9E-2</v>
      </c>
      <c r="AC3" s="1"/>
    </row>
    <row r="4" spans="1:29" x14ac:dyDescent="0.25">
      <c r="A4" s="3">
        <f>A3+3</f>
        <v>3</v>
      </c>
      <c r="B4" s="1">
        <v>0.28699999999999998</v>
      </c>
      <c r="C4" s="1">
        <v>0.27400000000000002</v>
      </c>
      <c r="D4" s="1">
        <v>0.28899999999999998</v>
      </c>
      <c r="E4" s="1">
        <v>0.29599999999999999</v>
      </c>
      <c r="F4" s="1">
        <v>0.29099999999999998</v>
      </c>
      <c r="G4" s="1">
        <v>0.29599999999999999</v>
      </c>
      <c r="H4" s="1">
        <v>0.19500000000000001</v>
      </c>
      <c r="I4" s="1">
        <v>0.20200000000000001</v>
      </c>
      <c r="J4" s="1">
        <v>0.22800000000000001</v>
      </c>
      <c r="K4" s="1">
        <v>0.17499999999999999</v>
      </c>
      <c r="L4" s="1">
        <v>0.14699999999999999</v>
      </c>
      <c r="M4" s="1">
        <v>0.19400000000000001</v>
      </c>
      <c r="N4" s="1">
        <v>0.157</v>
      </c>
      <c r="O4" s="1">
        <v>0.13500000000000001</v>
      </c>
      <c r="P4" s="1">
        <v>0.13200000000000001</v>
      </c>
      <c r="Q4" s="1">
        <v>0.124</v>
      </c>
      <c r="R4" s="1">
        <v>0.115</v>
      </c>
      <c r="S4" s="1">
        <v>9.0999999999999998E-2</v>
      </c>
      <c r="T4" s="1">
        <v>7.9000000000000001E-2</v>
      </c>
      <c r="U4" s="1">
        <v>6.0999999999999999E-2</v>
      </c>
      <c r="V4" s="1">
        <v>5.8000000000000003E-2</v>
      </c>
      <c r="W4" s="1">
        <v>4.5999999999999999E-2</v>
      </c>
      <c r="X4" s="1">
        <v>4.2000000000000003E-2</v>
      </c>
      <c r="Y4" s="1">
        <v>0.04</v>
      </c>
      <c r="Z4" s="1">
        <v>0.04</v>
      </c>
      <c r="AA4" s="1">
        <v>0.04</v>
      </c>
      <c r="AB4" s="1">
        <v>3.9E-2</v>
      </c>
      <c r="AC4" s="1"/>
    </row>
    <row r="5" spans="1:29" x14ac:dyDescent="0.25">
      <c r="A5" s="3">
        <f t="shared" ref="A5:A23" si="0">A4+3</f>
        <v>6</v>
      </c>
      <c r="B5" s="1">
        <v>0.33900000000000002</v>
      </c>
      <c r="C5" s="1">
        <v>0.32400000000000001</v>
      </c>
      <c r="D5" s="1">
        <v>0.33900000000000002</v>
      </c>
      <c r="E5" s="1">
        <v>0.35099999999999998</v>
      </c>
      <c r="F5" s="1">
        <v>0.34499999999999997</v>
      </c>
      <c r="G5" s="1">
        <v>0.35199999999999998</v>
      </c>
      <c r="H5" s="1">
        <v>0.23300000000000001</v>
      </c>
      <c r="I5" s="1">
        <v>0.24399999999999999</v>
      </c>
      <c r="J5" s="1">
        <v>0.27200000000000002</v>
      </c>
      <c r="K5" s="1">
        <v>0.2</v>
      </c>
      <c r="L5" s="1">
        <v>0.17100000000000001</v>
      </c>
      <c r="M5" s="1">
        <v>0.222</v>
      </c>
      <c r="N5" s="1">
        <v>0.17699999999999999</v>
      </c>
      <c r="O5" s="1">
        <v>0.15</v>
      </c>
      <c r="P5" s="1">
        <v>0.151</v>
      </c>
      <c r="Q5" s="1">
        <v>0.13500000000000001</v>
      </c>
      <c r="R5" s="1">
        <v>0.127</v>
      </c>
      <c r="S5" s="1">
        <v>9.9000000000000005E-2</v>
      </c>
      <c r="T5" s="1">
        <v>8.2000000000000003E-2</v>
      </c>
      <c r="U5" s="1">
        <v>6.3E-2</v>
      </c>
      <c r="V5" s="1">
        <v>0.06</v>
      </c>
      <c r="W5" s="1">
        <v>4.7E-2</v>
      </c>
      <c r="X5" s="1">
        <v>4.2999999999999997E-2</v>
      </c>
      <c r="Y5" s="1">
        <v>4.1000000000000002E-2</v>
      </c>
      <c r="Z5" s="1">
        <v>4.1000000000000002E-2</v>
      </c>
      <c r="AA5" s="1">
        <v>0.04</v>
      </c>
      <c r="AB5" s="1">
        <v>3.9E-2</v>
      </c>
      <c r="AC5" s="1"/>
    </row>
    <row r="6" spans="1:29" x14ac:dyDescent="0.25">
      <c r="A6" s="3">
        <f t="shared" si="0"/>
        <v>9</v>
      </c>
      <c r="B6" s="1">
        <v>0.38800000000000001</v>
      </c>
      <c r="C6" s="1">
        <v>0.37</v>
      </c>
      <c r="D6" s="1">
        <v>0.38400000000000001</v>
      </c>
      <c r="E6" s="1">
        <v>0.40200000000000002</v>
      </c>
      <c r="F6" s="1">
        <v>0.39800000000000002</v>
      </c>
      <c r="G6" s="1">
        <v>0.40200000000000002</v>
      </c>
      <c r="H6" s="1">
        <v>0.27100000000000002</v>
      </c>
      <c r="I6" s="1">
        <v>0.28699999999999998</v>
      </c>
      <c r="J6" s="1">
        <v>0.31</v>
      </c>
      <c r="K6" s="1">
        <v>0.22600000000000001</v>
      </c>
      <c r="L6" s="1">
        <v>0.19500000000000001</v>
      </c>
      <c r="M6" s="1">
        <v>0.249</v>
      </c>
      <c r="N6" s="1">
        <v>0.19700000000000001</v>
      </c>
      <c r="O6" s="1">
        <v>0.16400000000000001</v>
      </c>
      <c r="P6" s="1">
        <v>0.16900000000000001</v>
      </c>
      <c r="Q6" s="1">
        <v>0.14599999999999999</v>
      </c>
      <c r="R6" s="1">
        <v>0.13800000000000001</v>
      </c>
      <c r="S6" s="1">
        <v>0.107</v>
      </c>
      <c r="T6" s="1">
        <v>8.3000000000000004E-2</v>
      </c>
      <c r="U6" s="1">
        <v>6.5000000000000002E-2</v>
      </c>
      <c r="V6" s="1">
        <v>6.2E-2</v>
      </c>
      <c r="W6" s="1">
        <v>4.8000000000000001E-2</v>
      </c>
      <c r="X6" s="1">
        <v>4.2999999999999997E-2</v>
      </c>
      <c r="Y6" s="1">
        <v>4.2000000000000003E-2</v>
      </c>
      <c r="Z6" s="1">
        <v>4.1000000000000002E-2</v>
      </c>
      <c r="AA6" s="1">
        <v>0.04</v>
      </c>
      <c r="AB6" s="1">
        <v>3.9E-2</v>
      </c>
      <c r="AC6" s="1"/>
    </row>
    <row r="7" spans="1:29" x14ac:dyDescent="0.25">
      <c r="A7" s="3">
        <f t="shared" si="0"/>
        <v>12</v>
      </c>
      <c r="B7" s="1">
        <v>0.432</v>
      </c>
      <c r="C7" s="1">
        <v>0.41199999999999998</v>
      </c>
      <c r="D7" s="1">
        <v>0.42499999999999999</v>
      </c>
      <c r="E7" s="1">
        <v>0.45200000000000001</v>
      </c>
      <c r="F7" s="1">
        <v>0.44800000000000001</v>
      </c>
      <c r="G7" s="1">
        <v>0.44800000000000001</v>
      </c>
      <c r="H7" s="1">
        <v>0.31</v>
      </c>
      <c r="I7" s="1">
        <v>0.32800000000000001</v>
      </c>
      <c r="J7" s="1">
        <v>0.34300000000000003</v>
      </c>
      <c r="K7" s="1">
        <v>0.25</v>
      </c>
      <c r="L7" s="1">
        <v>0.219</v>
      </c>
      <c r="M7" s="1">
        <v>0.27400000000000002</v>
      </c>
      <c r="N7" s="1">
        <v>0.216</v>
      </c>
      <c r="O7" s="1">
        <v>0.18</v>
      </c>
      <c r="P7" s="1">
        <v>0.186</v>
      </c>
      <c r="Q7" s="1">
        <v>0.157</v>
      </c>
      <c r="R7" s="1">
        <v>0.14899999999999999</v>
      </c>
      <c r="S7" s="1">
        <v>0.11700000000000001</v>
      </c>
      <c r="T7" s="1">
        <v>8.5999999999999993E-2</v>
      </c>
      <c r="U7" s="1">
        <v>6.7000000000000004E-2</v>
      </c>
      <c r="V7" s="1">
        <v>6.4000000000000001E-2</v>
      </c>
      <c r="W7" s="1">
        <v>4.8000000000000001E-2</v>
      </c>
      <c r="X7" s="1">
        <v>4.3999999999999997E-2</v>
      </c>
      <c r="Y7" s="1">
        <v>4.1000000000000002E-2</v>
      </c>
      <c r="Z7" s="1">
        <v>4.1000000000000002E-2</v>
      </c>
      <c r="AA7" s="1">
        <v>0.04</v>
      </c>
      <c r="AB7" s="1">
        <v>0.04</v>
      </c>
      <c r="AC7" s="1"/>
    </row>
    <row r="8" spans="1:29" x14ac:dyDescent="0.25">
      <c r="A8" s="3">
        <f t="shared" si="0"/>
        <v>15</v>
      </c>
      <c r="B8" s="1">
        <v>0.47299999999999998</v>
      </c>
      <c r="C8" s="1">
        <v>0.45100000000000001</v>
      </c>
      <c r="D8" s="1">
        <v>0.46100000000000002</v>
      </c>
      <c r="E8" s="1">
        <v>0.499</v>
      </c>
      <c r="F8" s="1">
        <v>0.49399999999999999</v>
      </c>
      <c r="G8" s="1">
        <v>0.48899999999999999</v>
      </c>
      <c r="H8" s="1">
        <v>0.34699999999999998</v>
      </c>
      <c r="I8" s="1">
        <v>0.36799999999999999</v>
      </c>
      <c r="J8" s="1">
        <v>0.374</v>
      </c>
      <c r="K8" s="1">
        <v>0.27200000000000002</v>
      </c>
      <c r="L8" s="1">
        <v>0.24299999999999999</v>
      </c>
      <c r="M8" s="1">
        <v>0.29699999999999999</v>
      </c>
      <c r="N8" s="1">
        <v>0.23499999999999999</v>
      </c>
      <c r="O8" s="1">
        <v>0.19700000000000001</v>
      </c>
      <c r="P8" s="1">
        <v>0.20499999999999999</v>
      </c>
      <c r="Q8" s="1">
        <v>0.16900000000000001</v>
      </c>
      <c r="R8" s="1">
        <v>0.161</v>
      </c>
      <c r="S8" s="1">
        <v>0.129</v>
      </c>
      <c r="T8" s="1">
        <v>8.7999999999999995E-2</v>
      </c>
      <c r="U8" s="1">
        <v>6.9000000000000006E-2</v>
      </c>
      <c r="V8" s="1">
        <v>6.6000000000000003E-2</v>
      </c>
      <c r="W8" s="1">
        <v>4.9000000000000002E-2</v>
      </c>
      <c r="X8" s="1">
        <v>4.3999999999999997E-2</v>
      </c>
      <c r="Y8" s="1">
        <v>4.2999999999999997E-2</v>
      </c>
      <c r="Z8" s="1">
        <v>4.2000000000000003E-2</v>
      </c>
      <c r="AA8" s="1">
        <v>0.04</v>
      </c>
      <c r="AB8" s="1">
        <v>0.04</v>
      </c>
      <c r="AC8" s="1"/>
    </row>
    <row r="9" spans="1:29" x14ac:dyDescent="0.25">
      <c r="A9" s="3">
        <f t="shared" si="0"/>
        <v>18</v>
      </c>
      <c r="B9" s="1">
        <v>0.50900000000000001</v>
      </c>
      <c r="C9" s="1">
        <v>0.48599999999999999</v>
      </c>
      <c r="D9" s="1">
        <v>0.49299999999999999</v>
      </c>
      <c r="E9" s="1">
        <v>0.54400000000000004</v>
      </c>
      <c r="F9" s="1">
        <v>0.53400000000000003</v>
      </c>
      <c r="G9" s="1">
        <v>0.52300000000000002</v>
      </c>
      <c r="H9" s="1">
        <v>0.38500000000000001</v>
      </c>
      <c r="I9" s="1">
        <v>0.40600000000000003</v>
      </c>
      <c r="J9" s="1">
        <v>0.4</v>
      </c>
      <c r="K9" s="1">
        <v>0.29299999999999998</v>
      </c>
      <c r="L9" s="1">
        <v>0.26600000000000001</v>
      </c>
      <c r="M9" s="1">
        <v>0.32100000000000001</v>
      </c>
      <c r="N9" s="1">
        <v>0.254</v>
      </c>
      <c r="O9" s="1">
        <v>0.216</v>
      </c>
      <c r="P9" s="1">
        <v>0.223</v>
      </c>
      <c r="Q9" s="1">
        <v>0.18</v>
      </c>
      <c r="R9" s="1">
        <v>0.17299999999999999</v>
      </c>
      <c r="S9" s="1">
        <v>0.14000000000000001</v>
      </c>
      <c r="T9" s="1">
        <v>0.09</v>
      </c>
      <c r="U9" s="1">
        <v>7.0999999999999994E-2</v>
      </c>
      <c r="V9" s="1">
        <v>6.9000000000000006E-2</v>
      </c>
      <c r="W9" s="1">
        <v>4.9000000000000002E-2</v>
      </c>
      <c r="X9" s="1">
        <v>4.3999999999999997E-2</v>
      </c>
      <c r="Y9" s="1">
        <v>4.2999999999999997E-2</v>
      </c>
      <c r="Z9" s="1">
        <v>4.2000000000000003E-2</v>
      </c>
      <c r="AA9" s="1">
        <v>0.04</v>
      </c>
      <c r="AB9" s="1">
        <v>0.04</v>
      </c>
      <c r="AC9" s="1"/>
    </row>
    <row r="10" spans="1:29" x14ac:dyDescent="0.25">
      <c r="A10" s="3">
        <f t="shared" si="0"/>
        <v>21</v>
      </c>
      <c r="B10" s="1">
        <v>0.54200000000000004</v>
      </c>
      <c r="C10" s="1">
        <v>0.51800000000000002</v>
      </c>
      <c r="D10" s="1">
        <v>0.52200000000000002</v>
      </c>
      <c r="E10" s="1">
        <v>0.58499999999999996</v>
      </c>
      <c r="F10" s="1">
        <v>0.56999999999999995</v>
      </c>
      <c r="G10" s="1">
        <v>0.55200000000000005</v>
      </c>
      <c r="H10" s="1">
        <v>0.42199999999999999</v>
      </c>
      <c r="I10" s="1">
        <v>0.442</v>
      </c>
      <c r="J10" s="1">
        <v>0.42399999999999999</v>
      </c>
      <c r="K10" s="1">
        <v>0.312</v>
      </c>
      <c r="L10" s="1">
        <v>0.28899999999999998</v>
      </c>
      <c r="M10" s="1">
        <v>0.34300000000000003</v>
      </c>
      <c r="N10" s="1">
        <v>0.27200000000000002</v>
      </c>
      <c r="O10" s="1">
        <v>0.23400000000000001</v>
      </c>
      <c r="P10" s="1">
        <v>0.24099999999999999</v>
      </c>
      <c r="Q10" s="1">
        <v>0.191</v>
      </c>
      <c r="R10" s="1">
        <v>0.184</v>
      </c>
      <c r="S10" s="1">
        <v>0.152</v>
      </c>
      <c r="T10" s="1">
        <v>9.2999999999999999E-2</v>
      </c>
      <c r="U10" s="1">
        <v>7.2999999999999995E-2</v>
      </c>
      <c r="V10" s="1">
        <v>7.0999999999999994E-2</v>
      </c>
      <c r="W10" s="1">
        <v>0.05</v>
      </c>
      <c r="X10" s="1">
        <v>4.5999999999999999E-2</v>
      </c>
      <c r="Y10" s="1">
        <v>4.3999999999999997E-2</v>
      </c>
      <c r="Z10" s="1">
        <v>4.2000000000000003E-2</v>
      </c>
      <c r="AA10" s="1">
        <v>4.1000000000000002E-2</v>
      </c>
      <c r="AB10" s="1">
        <v>0.04</v>
      </c>
      <c r="AC10" s="1"/>
    </row>
    <row r="11" spans="1:29" x14ac:dyDescent="0.25">
      <c r="A11" s="3">
        <f t="shared" si="0"/>
        <v>24</v>
      </c>
      <c r="B11" s="1">
        <v>0.57199999999999995</v>
      </c>
      <c r="C11" s="1">
        <v>0.54400000000000004</v>
      </c>
      <c r="D11" s="1">
        <v>0.54800000000000004</v>
      </c>
      <c r="E11" s="1">
        <v>0.623</v>
      </c>
      <c r="F11" s="1">
        <v>0.60399999999999998</v>
      </c>
      <c r="G11" s="1">
        <v>0.57499999999999996</v>
      </c>
      <c r="H11" s="1">
        <v>0.45900000000000002</v>
      </c>
      <c r="I11" s="1">
        <v>0.47699999999999998</v>
      </c>
      <c r="J11" s="1">
        <v>0.44600000000000001</v>
      </c>
      <c r="K11" s="1">
        <v>0.33200000000000002</v>
      </c>
      <c r="L11" s="1">
        <v>0.311</v>
      </c>
      <c r="M11" s="1">
        <v>0.36499999999999999</v>
      </c>
      <c r="N11" s="1">
        <v>0.28899999999999998</v>
      </c>
      <c r="O11" s="1">
        <v>0.254</v>
      </c>
      <c r="P11" s="1">
        <v>0.25900000000000001</v>
      </c>
      <c r="Q11" s="1">
        <v>0.20300000000000001</v>
      </c>
      <c r="R11" s="1">
        <v>0.19700000000000001</v>
      </c>
      <c r="S11" s="1">
        <v>0.16400000000000001</v>
      </c>
      <c r="T11" s="1">
        <v>9.6000000000000002E-2</v>
      </c>
      <c r="U11" s="1">
        <v>7.5999999999999998E-2</v>
      </c>
      <c r="V11" s="1">
        <v>7.3999999999999996E-2</v>
      </c>
      <c r="W11" s="1">
        <v>5.1999999999999998E-2</v>
      </c>
      <c r="X11" s="1">
        <v>4.5999999999999999E-2</v>
      </c>
      <c r="Y11" s="1">
        <v>4.4999999999999998E-2</v>
      </c>
      <c r="Z11" s="1">
        <v>4.2000000000000003E-2</v>
      </c>
      <c r="AA11" s="1">
        <v>4.1000000000000002E-2</v>
      </c>
      <c r="AB11" s="1">
        <v>0.04</v>
      </c>
      <c r="AC11" s="1"/>
    </row>
    <row r="12" spans="1:29" x14ac:dyDescent="0.25">
      <c r="A12" s="3">
        <f t="shared" si="0"/>
        <v>27</v>
      </c>
      <c r="B12" s="1">
        <v>0.6</v>
      </c>
      <c r="C12" s="1">
        <v>0.56899999999999995</v>
      </c>
      <c r="D12" s="1">
        <v>0.56899999999999995</v>
      </c>
      <c r="E12" s="1">
        <v>0.65600000000000003</v>
      </c>
      <c r="F12" s="1">
        <v>0.63500000000000001</v>
      </c>
      <c r="G12" s="1">
        <v>0.59099999999999997</v>
      </c>
      <c r="H12" s="1">
        <v>0.496</v>
      </c>
      <c r="I12" s="1">
        <v>0.51</v>
      </c>
      <c r="J12" s="1">
        <v>0.46899999999999997</v>
      </c>
      <c r="K12" s="1">
        <v>0.35199999999999998</v>
      </c>
      <c r="L12" s="1">
        <v>0.33300000000000002</v>
      </c>
      <c r="M12" s="1">
        <v>0.38600000000000001</v>
      </c>
      <c r="N12" s="1">
        <v>0.30599999999999999</v>
      </c>
      <c r="O12" s="1">
        <v>0.27400000000000002</v>
      </c>
      <c r="P12" s="1">
        <v>0.27700000000000002</v>
      </c>
      <c r="Q12" s="1">
        <v>0.214</v>
      </c>
      <c r="R12" s="1">
        <v>0.20799999999999999</v>
      </c>
      <c r="S12" s="1">
        <v>0.17499999999999999</v>
      </c>
      <c r="T12" s="1">
        <v>9.9000000000000005E-2</v>
      </c>
      <c r="U12" s="1">
        <v>7.8E-2</v>
      </c>
      <c r="V12" s="1">
        <v>7.5999999999999998E-2</v>
      </c>
      <c r="W12" s="1">
        <v>5.1999999999999998E-2</v>
      </c>
      <c r="X12" s="1">
        <v>4.7E-2</v>
      </c>
      <c r="Y12" s="1">
        <v>4.5999999999999999E-2</v>
      </c>
      <c r="Z12" s="1">
        <v>4.2000000000000003E-2</v>
      </c>
      <c r="AA12" s="1">
        <v>4.1000000000000002E-2</v>
      </c>
      <c r="AB12" s="1">
        <v>4.1000000000000002E-2</v>
      </c>
      <c r="AC12" s="1"/>
    </row>
    <row r="13" spans="1:29" x14ac:dyDescent="0.25">
      <c r="A13" s="3">
        <f t="shared" si="0"/>
        <v>30</v>
      </c>
      <c r="B13" s="1">
        <v>0.626</v>
      </c>
      <c r="C13" s="1">
        <v>0.58799999999999997</v>
      </c>
      <c r="D13" s="1">
        <v>0.58699999999999997</v>
      </c>
      <c r="E13" s="1">
        <v>0.68600000000000005</v>
      </c>
      <c r="F13" s="1">
        <v>0.66400000000000003</v>
      </c>
      <c r="G13" s="1">
        <v>0.60599999999999998</v>
      </c>
      <c r="H13" s="1">
        <v>0.53300000000000003</v>
      </c>
      <c r="I13" s="1">
        <v>0.54</v>
      </c>
      <c r="J13" s="1">
        <v>0.49099999999999999</v>
      </c>
      <c r="K13" s="1">
        <v>0.36899999999999999</v>
      </c>
      <c r="L13" s="1">
        <v>0.35399999999999998</v>
      </c>
      <c r="M13" s="1">
        <v>0.40799999999999997</v>
      </c>
      <c r="N13" s="1">
        <v>0.32300000000000001</v>
      </c>
      <c r="O13" s="1">
        <v>0.29399999999999998</v>
      </c>
      <c r="P13" s="1">
        <v>0.29499999999999998</v>
      </c>
      <c r="Q13" s="1">
        <v>0.22500000000000001</v>
      </c>
      <c r="R13" s="1">
        <v>0.22</v>
      </c>
      <c r="S13" s="1">
        <v>0.187</v>
      </c>
      <c r="T13" s="1">
        <v>0.10199999999999999</v>
      </c>
      <c r="U13" s="1">
        <v>8.1000000000000003E-2</v>
      </c>
      <c r="V13" s="1">
        <v>7.9000000000000001E-2</v>
      </c>
      <c r="W13" s="1">
        <v>5.1999999999999998E-2</v>
      </c>
      <c r="X13" s="1">
        <v>4.8000000000000001E-2</v>
      </c>
      <c r="Y13" s="1">
        <v>4.5999999999999999E-2</v>
      </c>
      <c r="Z13" s="1">
        <v>4.2999999999999997E-2</v>
      </c>
      <c r="AA13" s="1">
        <v>4.1000000000000002E-2</v>
      </c>
      <c r="AB13" s="1">
        <v>4.1000000000000002E-2</v>
      </c>
      <c r="AC13" s="1"/>
    </row>
    <row r="14" spans="1:29" x14ac:dyDescent="0.25">
      <c r="A14" s="3">
        <f t="shared" si="0"/>
        <v>33</v>
      </c>
      <c r="B14" s="1">
        <v>0.64800000000000002</v>
      </c>
      <c r="C14" s="1">
        <v>0.60699999999999998</v>
      </c>
      <c r="D14" s="1">
        <v>0.60199999999999998</v>
      </c>
      <c r="E14" s="1">
        <v>0.71099999999999997</v>
      </c>
      <c r="F14" s="1">
        <v>0.68799999999999994</v>
      </c>
      <c r="G14" s="1">
        <v>0.61599999999999999</v>
      </c>
      <c r="H14" s="1">
        <v>0.56699999999999995</v>
      </c>
      <c r="I14" s="1">
        <v>0.56799999999999995</v>
      </c>
      <c r="J14" s="1">
        <v>0.51600000000000001</v>
      </c>
      <c r="K14" s="1">
        <v>0.38800000000000001</v>
      </c>
      <c r="L14" s="1">
        <v>0.375</v>
      </c>
      <c r="M14" s="1">
        <v>0.42699999999999999</v>
      </c>
      <c r="N14" s="1">
        <v>0.33900000000000002</v>
      </c>
      <c r="O14" s="1">
        <v>0.315</v>
      </c>
      <c r="P14" s="1">
        <v>0.313</v>
      </c>
      <c r="Q14" s="1">
        <v>0.23699999999999999</v>
      </c>
      <c r="R14" s="1">
        <v>0.23200000000000001</v>
      </c>
      <c r="S14" s="1">
        <v>0.19800000000000001</v>
      </c>
      <c r="T14" s="1">
        <v>0.106</v>
      </c>
      <c r="U14" s="1">
        <v>8.4000000000000005E-2</v>
      </c>
      <c r="V14" s="1">
        <v>8.1000000000000003E-2</v>
      </c>
      <c r="W14" s="1">
        <v>5.3999999999999999E-2</v>
      </c>
      <c r="X14" s="1">
        <v>4.9000000000000002E-2</v>
      </c>
      <c r="Y14" s="1">
        <v>4.7E-2</v>
      </c>
      <c r="Z14" s="1">
        <v>4.2999999999999997E-2</v>
      </c>
      <c r="AA14" s="1">
        <v>4.2000000000000003E-2</v>
      </c>
      <c r="AB14" s="1">
        <v>4.1000000000000002E-2</v>
      </c>
      <c r="AC14" s="1"/>
    </row>
    <row r="15" spans="1:29" x14ac:dyDescent="0.25">
      <c r="A15" s="3">
        <f t="shared" si="0"/>
        <v>36</v>
      </c>
      <c r="B15" s="1">
        <v>0.66600000000000004</v>
      </c>
      <c r="C15" s="1">
        <v>0.62</v>
      </c>
      <c r="D15" s="1">
        <v>0.61499999999999999</v>
      </c>
      <c r="E15" s="1">
        <v>0.73099999999999998</v>
      </c>
      <c r="F15" s="1">
        <v>0.70799999999999996</v>
      </c>
      <c r="G15" s="1">
        <v>0.625</v>
      </c>
      <c r="H15" s="1">
        <v>0.59499999999999997</v>
      </c>
      <c r="I15" s="1">
        <v>0.59399999999999997</v>
      </c>
      <c r="J15" s="1">
        <v>0.53900000000000003</v>
      </c>
      <c r="K15" s="1">
        <v>0.40799999999999997</v>
      </c>
      <c r="L15" s="1">
        <v>0.39400000000000002</v>
      </c>
      <c r="M15" s="1">
        <v>0.44600000000000001</v>
      </c>
      <c r="N15" s="1">
        <v>0.35499999999999998</v>
      </c>
      <c r="O15" s="1">
        <v>0.33500000000000002</v>
      </c>
      <c r="P15" s="1">
        <v>0.33</v>
      </c>
      <c r="Q15" s="1">
        <v>0.248</v>
      </c>
      <c r="R15" s="1">
        <v>0.24399999999999999</v>
      </c>
      <c r="S15" s="1">
        <v>0.20899999999999999</v>
      </c>
      <c r="T15" s="1">
        <v>0.108</v>
      </c>
      <c r="U15" s="1">
        <v>8.5000000000000006E-2</v>
      </c>
      <c r="V15" s="1">
        <v>8.4000000000000005E-2</v>
      </c>
      <c r="W15" s="1">
        <v>5.5E-2</v>
      </c>
      <c r="X15" s="1">
        <v>0.05</v>
      </c>
      <c r="Y15" s="1">
        <v>4.9000000000000002E-2</v>
      </c>
      <c r="Z15" s="1">
        <v>4.2000000000000003E-2</v>
      </c>
      <c r="AA15" s="1">
        <v>4.2000000000000003E-2</v>
      </c>
      <c r="AB15" s="1">
        <v>4.1000000000000002E-2</v>
      </c>
      <c r="AC15" s="1"/>
    </row>
    <row r="16" spans="1:29" x14ac:dyDescent="0.25">
      <c r="A16" s="3">
        <f t="shared" si="0"/>
        <v>39</v>
      </c>
      <c r="B16" s="1">
        <v>0.67900000000000005</v>
      </c>
      <c r="C16" s="1">
        <v>0.63100000000000001</v>
      </c>
      <c r="D16" s="1">
        <v>0.626</v>
      </c>
      <c r="E16" s="1">
        <v>0.746</v>
      </c>
      <c r="F16" s="1">
        <v>0.72699999999999998</v>
      </c>
      <c r="G16" s="1">
        <v>0.63200000000000001</v>
      </c>
      <c r="H16" s="1">
        <v>0.62</v>
      </c>
      <c r="I16" s="1">
        <v>0.622</v>
      </c>
      <c r="J16" s="1">
        <v>0.56000000000000005</v>
      </c>
      <c r="K16" s="1">
        <v>0.42799999999999999</v>
      </c>
      <c r="L16" s="1">
        <v>0.41299999999999998</v>
      </c>
      <c r="M16" s="1">
        <v>0.46500000000000002</v>
      </c>
      <c r="N16" s="1">
        <v>0.371</v>
      </c>
      <c r="O16" s="1">
        <v>0.35399999999999998</v>
      </c>
      <c r="P16" s="1">
        <v>0.34799999999999998</v>
      </c>
      <c r="Q16" s="1">
        <v>0.26</v>
      </c>
      <c r="R16" s="1">
        <v>0.25600000000000001</v>
      </c>
      <c r="S16" s="1">
        <v>0.221</v>
      </c>
      <c r="T16" s="1">
        <v>0.112</v>
      </c>
      <c r="U16" s="1">
        <v>8.7999999999999995E-2</v>
      </c>
      <c r="V16" s="1">
        <v>8.7999999999999995E-2</v>
      </c>
      <c r="W16" s="1">
        <v>5.6000000000000001E-2</v>
      </c>
      <c r="X16" s="1">
        <v>5.0999999999999997E-2</v>
      </c>
      <c r="Y16" s="1">
        <v>0.05</v>
      </c>
      <c r="Z16" s="1">
        <v>4.2999999999999997E-2</v>
      </c>
      <c r="AA16" s="1">
        <v>4.2000000000000003E-2</v>
      </c>
      <c r="AB16" s="1">
        <v>4.2000000000000003E-2</v>
      </c>
      <c r="AC16" s="1"/>
    </row>
    <row r="17" spans="1:29" x14ac:dyDescent="0.25">
      <c r="A17" s="3">
        <f t="shared" si="0"/>
        <v>42</v>
      </c>
      <c r="B17" s="1">
        <v>0.69</v>
      </c>
      <c r="C17" s="1">
        <v>0.64200000000000002</v>
      </c>
      <c r="D17" s="1">
        <v>0.63600000000000001</v>
      </c>
      <c r="E17" s="1">
        <v>0.75800000000000001</v>
      </c>
      <c r="F17" s="1">
        <v>0.74</v>
      </c>
      <c r="G17" s="1">
        <v>0.63800000000000001</v>
      </c>
      <c r="H17" s="1">
        <v>0.64100000000000001</v>
      </c>
      <c r="I17" s="1">
        <v>0.65</v>
      </c>
      <c r="J17" s="1">
        <v>0.57499999999999996</v>
      </c>
      <c r="K17" s="1">
        <v>0.44700000000000001</v>
      </c>
      <c r="L17" s="1">
        <v>0.432</v>
      </c>
      <c r="M17" s="1">
        <v>0.48299999999999998</v>
      </c>
      <c r="N17" s="1">
        <v>0.38700000000000001</v>
      </c>
      <c r="O17" s="1">
        <v>0.373</v>
      </c>
      <c r="P17" s="1">
        <v>0.36399999999999999</v>
      </c>
      <c r="Q17" s="1">
        <v>0.27100000000000002</v>
      </c>
      <c r="R17" s="1">
        <v>0.26800000000000002</v>
      </c>
      <c r="S17" s="1">
        <v>0.23100000000000001</v>
      </c>
      <c r="T17" s="1">
        <v>0.115</v>
      </c>
      <c r="U17" s="1">
        <v>9.0999999999999998E-2</v>
      </c>
      <c r="V17" s="1">
        <v>0.09</v>
      </c>
      <c r="W17" s="1">
        <v>5.7000000000000002E-2</v>
      </c>
      <c r="X17" s="1">
        <v>5.1999999999999998E-2</v>
      </c>
      <c r="Y17" s="1">
        <v>0.05</v>
      </c>
      <c r="Z17" s="1">
        <v>4.2999999999999997E-2</v>
      </c>
      <c r="AA17" s="1">
        <v>4.2999999999999997E-2</v>
      </c>
      <c r="AB17" s="1">
        <v>4.2000000000000003E-2</v>
      </c>
      <c r="AC17" s="1"/>
    </row>
    <row r="18" spans="1:29" x14ac:dyDescent="0.25">
      <c r="A18" s="3">
        <f t="shared" si="0"/>
        <v>45</v>
      </c>
      <c r="B18" s="1">
        <v>0.69799999999999995</v>
      </c>
      <c r="C18" s="1">
        <v>0.65</v>
      </c>
      <c r="D18" s="1">
        <v>0.64300000000000002</v>
      </c>
      <c r="E18" s="1">
        <v>0.76600000000000001</v>
      </c>
      <c r="F18" s="1">
        <v>0.751</v>
      </c>
      <c r="G18" s="1">
        <v>0.64400000000000002</v>
      </c>
      <c r="H18" s="1">
        <v>0.65800000000000003</v>
      </c>
      <c r="I18" s="1">
        <v>0.67100000000000004</v>
      </c>
      <c r="J18" s="1">
        <v>0.58399999999999996</v>
      </c>
      <c r="K18" s="1">
        <v>0.46700000000000003</v>
      </c>
      <c r="L18" s="1">
        <v>0.44800000000000001</v>
      </c>
      <c r="M18" s="1">
        <v>0.502</v>
      </c>
      <c r="N18" s="1">
        <v>0.40200000000000002</v>
      </c>
      <c r="O18" s="1">
        <v>0.39200000000000002</v>
      </c>
      <c r="P18" s="1">
        <v>0.38</v>
      </c>
      <c r="Q18" s="1">
        <v>0.28299999999999997</v>
      </c>
      <c r="R18" s="1">
        <v>0.28000000000000003</v>
      </c>
      <c r="S18" s="1">
        <v>0.24199999999999999</v>
      </c>
      <c r="T18" s="1">
        <v>0.11899999999999999</v>
      </c>
      <c r="U18" s="1">
        <v>9.4E-2</v>
      </c>
      <c r="V18" s="1">
        <v>9.2999999999999999E-2</v>
      </c>
      <c r="W18" s="1">
        <v>5.8000000000000003E-2</v>
      </c>
      <c r="X18" s="1">
        <v>5.2999999999999999E-2</v>
      </c>
      <c r="Y18" s="1">
        <v>5.0999999999999997E-2</v>
      </c>
      <c r="Z18" s="1">
        <v>4.3999999999999997E-2</v>
      </c>
      <c r="AA18" s="1">
        <v>4.2999999999999997E-2</v>
      </c>
      <c r="AB18" s="1">
        <v>4.2999999999999997E-2</v>
      </c>
      <c r="AC18" s="1"/>
    </row>
    <row r="19" spans="1:29" x14ac:dyDescent="0.25">
      <c r="A19" s="3">
        <f t="shared" si="0"/>
        <v>48</v>
      </c>
      <c r="B19" s="1">
        <v>0.70299999999999996</v>
      </c>
      <c r="C19" s="1">
        <v>0.65500000000000003</v>
      </c>
      <c r="D19" s="1">
        <v>0.64900000000000002</v>
      </c>
      <c r="E19" s="1">
        <v>0.77200000000000002</v>
      </c>
      <c r="F19" s="1">
        <v>0.75900000000000001</v>
      </c>
      <c r="G19" s="1">
        <v>0.65</v>
      </c>
      <c r="H19" s="1">
        <v>0.67200000000000004</v>
      </c>
      <c r="I19" s="1">
        <v>0.68700000000000006</v>
      </c>
      <c r="J19" s="1">
        <v>0.59899999999999998</v>
      </c>
      <c r="K19" s="1">
        <v>0.48699999999999999</v>
      </c>
      <c r="L19" s="1">
        <v>0.46500000000000002</v>
      </c>
      <c r="M19" s="1">
        <v>0.51700000000000002</v>
      </c>
      <c r="N19" s="1">
        <v>0.41799999999999998</v>
      </c>
      <c r="O19" s="1">
        <v>0.41099999999999998</v>
      </c>
      <c r="P19" s="1">
        <v>0.39600000000000002</v>
      </c>
      <c r="Q19" s="1">
        <v>0.29399999999999998</v>
      </c>
      <c r="R19" s="1">
        <v>0.29199999999999998</v>
      </c>
      <c r="S19" s="1">
        <v>0.252</v>
      </c>
      <c r="T19" s="1">
        <v>0.122</v>
      </c>
      <c r="U19" s="1">
        <v>9.7000000000000003E-2</v>
      </c>
      <c r="V19" s="1">
        <v>9.6000000000000002E-2</v>
      </c>
      <c r="W19" s="1">
        <v>5.8999999999999997E-2</v>
      </c>
      <c r="X19" s="1">
        <v>5.3999999999999999E-2</v>
      </c>
      <c r="Y19" s="1">
        <v>5.2999999999999999E-2</v>
      </c>
      <c r="Z19" s="1">
        <v>4.3999999999999997E-2</v>
      </c>
      <c r="AA19" s="1">
        <v>4.3999999999999997E-2</v>
      </c>
      <c r="AB19" s="1">
        <v>4.2999999999999997E-2</v>
      </c>
      <c r="AC19" s="1"/>
    </row>
    <row r="20" spans="1:29" x14ac:dyDescent="0.25">
      <c r="A20" s="3">
        <f t="shared" si="0"/>
        <v>51</v>
      </c>
      <c r="B20" s="1">
        <v>0.70699999999999996</v>
      </c>
      <c r="C20" s="1">
        <v>0.65900000000000003</v>
      </c>
      <c r="D20" s="1">
        <v>0.65300000000000002</v>
      </c>
      <c r="E20" s="1">
        <v>0.77600000000000002</v>
      </c>
      <c r="F20" s="1">
        <v>0.76400000000000001</v>
      </c>
      <c r="G20" s="1">
        <v>0.65300000000000002</v>
      </c>
      <c r="H20" s="1">
        <v>0.68500000000000005</v>
      </c>
      <c r="I20" s="1">
        <v>0.69899999999999995</v>
      </c>
      <c r="J20" s="1">
        <v>0.61599999999999999</v>
      </c>
      <c r="K20" s="1">
        <v>0.50600000000000001</v>
      </c>
      <c r="L20" s="1">
        <v>0.48199999999999998</v>
      </c>
      <c r="M20" s="1">
        <v>0.53600000000000003</v>
      </c>
      <c r="N20" s="1">
        <v>0.436</v>
      </c>
      <c r="O20" s="1">
        <v>0.42899999999999999</v>
      </c>
      <c r="P20" s="1">
        <v>0.41199999999999998</v>
      </c>
      <c r="Q20" s="1">
        <v>0.30599999999999999</v>
      </c>
      <c r="R20" s="1">
        <v>0.30399999999999999</v>
      </c>
      <c r="S20" s="1">
        <v>0.26300000000000001</v>
      </c>
      <c r="T20" s="1">
        <v>0.127</v>
      </c>
      <c r="U20" s="1">
        <v>9.9000000000000005E-2</v>
      </c>
      <c r="V20" s="1">
        <v>9.9000000000000005E-2</v>
      </c>
      <c r="W20" s="1">
        <v>0.06</v>
      </c>
      <c r="X20" s="1">
        <v>5.5E-2</v>
      </c>
      <c r="Y20" s="1">
        <v>5.3999999999999999E-2</v>
      </c>
      <c r="Z20" s="1">
        <v>4.3999999999999997E-2</v>
      </c>
      <c r="AA20" s="1">
        <v>4.3999999999999997E-2</v>
      </c>
      <c r="AB20" s="1">
        <v>4.3999999999999997E-2</v>
      </c>
      <c r="AC20" s="1"/>
    </row>
    <row r="21" spans="1:29" x14ac:dyDescent="0.25">
      <c r="A21" s="3">
        <f t="shared" si="0"/>
        <v>54</v>
      </c>
      <c r="B21" s="1">
        <v>0.70799999999999996</v>
      </c>
      <c r="C21" s="1">
        <v>0.66200000000000003</v>
      </c>
      <c r="D21" s="1">
        <v>0.65500000000000003</v>
      </c>
      <c r="E21" s="1">
        <v>0.77700000000000002</v>
      </c>
      <c r="F21" s="1">
        <v>0.76700000000000002</v>
      </c>
      <c r="G21" s="1">
        <v>0.65500000000000003</v>
      </c>
      <c r="H21" s="1">
        <v>0.69299999999999995</v>
      </c>
      <c r="I21" s="1">
        <v>0.70799999999999996</v>
      </c>
      <c r="J21" s="1">
        <v>0.628</v>
      </c>
      <c r="K21" s="1">
        <v>0.52500000000000002</v>
      </c>
      <c r="L21" s="1">
        <v>0.498</v>
      </c>
      <c r="M21" s="1">
        <v>0.55100000000000005</v>
      </c>
      <c r="N21" s="1">
        <v>0.45100000000000001</v>
      </c>
      <c r="O21" s="1">
        <v>0.44600000000000001</v>
      </c>
      <c r="P21" s="1">
        <v>0.42699999999999999</v>
      </c>
      <c r="Q21" s="1">
        <v>0.317</v>
      </c>
      <c r="R21" s="1">
        <v>0.316</v>
      </c>
      <c r="S21" s="1">
        <v>0.27300000000000002</v>
      </c>
      <c r="T21" s="1">
        <v>0.13</v>
      </c>
      <c r="U21" s="1">
        <v>0.10199999999999999</v>
      </c>
      <c r="V21" s="1">
        <v>0.10199999999999999</v>
      </c>
      <c r="W21" s="1">
        <v>6.0999999999999999E-2</v>
      </c>
      <c r="X21" s="1">
        <v>5.6000000000000001E-2</v>
      </c>
      <c r="Y21" s="1">
        <v>5.5E-2</v>
      </c>
      <c r="Z21" s="1">
        <v>4.5999999999999999E-2</v>
      </c>
      <c r="AA21" s="1">
        <v>4.4999999999999998E-2</v>
      </c>
      <c r="AB21" s="1">
        <v>4.2999999999999997E-2</v>
      </c>
      <c r="AC21" s="1"/>
    </row>
    <row r="22" spans="1:29" x14ac:dyDescent="0.25">
      <c r="A22" s="3">
        <f t="shared" si="0"/>
        <v>57</v>
      </c>
      <c r="B22" s="1">
        <v>0.71</v>
      </c>
      <c r="C22" s="1">
        <v>0.66400000000000003</v>
      </c>
      <c r="D22" s="1">
        <v>0.65600000000000003</v>
      </c>
      <c r="E22" s="1">
        <v>0.77800000000000002</v>
      </c>
      <c r="F22" s="1">
        <v>0.77</v>
      </c>
      <c r="G22" s="1">
        <v>0.65600000000000003</v>
      </c>
      <c r="H22" s="1">
        <v>0.72299999999999998</v>
      </c>
      <c r="I22" s="1">
        <v>0.71499999999999997</v>
      </c>
      <c r="J22" s="1">
        <v>0.63800000000000001</v>
      </c>
      <c r="K22" s="1">
        <v>0.54300000000000004</v>
      </c>
      <c r="L22" s="1">
        <v>0.51400000000000001</v>
      </c>
      <c r="M22" s="1">
        <v>0.56100000000000005</v>
      </c>
      <c r="N22" s="1">
        <v>0.46500000000000002</v>
      </c>
      <c r="O22" s="1">
        <v>0.46400000000000002</v>
      </c>
      <c r="P22" s="1">
        <v>0.442</v>
      </c>
      <c r="Q22" s="1">
        <v>0.32800000000000001</v>
      </c>
      <c r="R22" s="1">
        <v>0.32800000000000001</v>
      </c>
      <c r="S22" s="1">
        <v>0.28299999999999997</v>
      </c>
      <c r="T22" s="1">
        <v>0.13300000000000001</v>
      </c>
      <c r="U22" s="1">
        <v>0.104</v>
      </c>
      <c r="V22" s="1">
        <v>0.105</v>
      </c>
      <c r="W22" s="1">
        <v>6.3E-2</v>
      </c>
      <c r="X22" s="1">
        <v>5.7000000000000002E-2</v>
      </c>
      <c r="Y22" s="1">
        <v>5.6000000000000001E-2</v>
      </c>
      <c r="Z22" s="1">
        <v>4.5999999999999999E-2</v>
      </c>
      <c r="AA22" s="1">
        <v>4.4999999999999998E-2</v>
      </c>
      <c r="AB22" s="1">
        <v>4.3999999999999997E-2</v>
      </c>
      <c r="AC22" s="1"/>
    </row>
    <row r="23" spans="1:29" x14ac:dyDescent="0.25">
      <c r="A23" s="3">
        <f t="shared" si="0"/>
        <v>60</v>
      </c>
      <c r="B23" s="1">
        <v>0.71099999999999997</v>
      </c>
      <c r="C23" s="1">
        <v>0.66500000000000004</v>
      </c>
      <c r="D23" s="1">
        <v>0.65800000000000003</v>
      </c>
      <c r="E23" s="1">
        <v>0.77700000000000002</v>
      </c>
      <c r="F23" s="1">
        <v>0.77</v>
      </c>
      <c r="G23" s="1">
        <v>0.65500000000000003</v>
      </c>
      <c r="H23" s="1">
        <v>0.68</v>
      </c>
      <c r="I23" s="1">
        <v>0.72</v>
      </c>
      <c r="J23" s="1">
        <v>0.64400000000000002</v>
      </c>
      <c r="K23" s="1">
        <v>0.56200000000000006</v>
      </c>
      <c r="L23" s="1">
        <v>0.52900000000000003</v>
      </c>
      <c r="M23" s="1">
        <v>0.57099999999999995</v>
      </c>
      <c r="N23" s="1">
        <v>0.47599999999999998</v>
      </c>
      <c r="O23" s="1">
        <v>0.48199999999999998</v>
      </c>
      <c r="P23" s="1">
        <v>0.45700000000000002</v>
      </c>
      <c r="Q23" s="1">
        <v>0.34</v>
      </c>
      <c r="R23" s="1">
        <v>0.34</v>
      </c>
      <c r="S23" s="1">
        <v>0.29299999999999998</v>
      </c>
      <c r="T23" s="1">
        <v>0.13700000000000001</v>
      </c>
      <c r="U23" s="1">
        <v>0.107</v>
      </c>
      <c r="V23" s="1">
        <v>0.108</v>
      </c>
      <c r="W23" s="1">
        <v>6.4000000000000001E-2</v>
      </c>
      <c r="X23" s="1">
        <v>5.8999999999999997E-2</v>
      </c>
      <c r="Y23" s="1">
        <v>5.7000000000000002E-2</v>
      </c>
      <c r="Z23" s="1">
        <v>4.7E-2</v>
      </c>
      <c r="AA23" s="1">
        <v>4.5999999999999999E-2</v>
      </c>
      <c r="AB23" s="1">
        <v>4.4999999999999998E-2</v>
      </c>
      <c r="AC23" s="1"/>
    </row>
    <row r="24" spans="1:29" x14ac:dyDescent="0.25">
      <c r="A24" s="7"/>
      <c r="B24">
        <f>SLOPE(B3:B10, $A$3:$A$10)</f>
        <v>1.475793650793651E-2</v>
      </c>
      <c r="C24">
        <f t="shared" ref="C24:AB24" si="1">SLOPE(C3:C10, $A$3:$A$10)</f>
        <v>1.4162698412698412E-2</v>
      </c>
      <c r="D24">
        <f t="shared" si="1"/>
        <v>1.3996031746031746E-2</v>
      </c>
      <c r="E24">
        <f t="shared" si="1"/>
        <v>1.6436507936507937E-2</v>
      </c>
      <c r="F24">
        <f t="shared" si="1"/>
        <v>1.6071428571428573E-2</v>
      </c>
      <c r="G24">
        <f t="shared" si="1"/>
        <v>1.5011904761904764E-2</v>
      </c>
      <c r="H24">
        <f t="shared" si="1"/>
        <v>1.2642857142857143E-2</v>
      </c>
      <c r="I24">
        <f t="shared" si="1"/>
        <v>1.3547619047619048E-2</v>
      </c>
      <c r="J24">
        <f t="shared" si="1"/>
        <v>1.1424603174603172E-2</v>
      </c>
      <c r="K24">
        <f t="shared" si="1"/>
        <v>7.8214285714285712E-3</v>
      </c>
      <c r="L24">
        <f t="shared" si="1"/>
        <v>7.8968253968253951E-3</v>
      </c>
      <c r="M24">
        <f t="shared" si="1"/>
        <v>8.5396825396825398E-3</v>
      </c>
      <c r="N24">
        <f t="shared" si="1"/>
        <v>6.496031746031747E-3</v>
      </c>
      <c r="O24">
        <f t="shared" si="1"/>
        <v>5.3968253968253973E-3</v>
      </c>
      <c r="P24">
        <f t="shared" si="1"/>
        <v>6.1547619047619051E-3</v>
      </c>
      <c r="Q24">
        <f t="shared" si="1"/>
        <v>3.6706349206349206E-3</v>
      </c>
      <c r="R24">
        <f t="shared" si="1"/>
        <v>3.7936507936507935E-3</v>
      </c>
      <c r="S24">
        <f t="shared" si="1"/>
        <v>3.2579365079365079E-3</v>
      </c>
      <c r="T24">
        <f t="shared" si="1"/>
        <v>7.4603174603174579E-4</v>
      </c>
      <c r="U24">
        <f t="shared" si="1"/>
        <v>6.3888888888888871E-4</v>
      </c>
      <c r="V24">
        <f t="shared" si="1"/>
        <v>7.1428571428571418E-4</v>
      </c>
      <c r="W24">
        <f t="shared" si="1"/>
        <v>1.9444444444444462E-4</v>
      </c>
      <c r="X24">
        <f t="shared" si="1"/>
        <v>1.944444444444443E-4</v>
      </c>
      <c r="Y24">
        <f t="shared" si="1"/>
        <v>2.1825396825396801E-4</v>
      </c>
      <c r="Z24">
        <f t="shared" si="1"/>
        <v>7.9365079365079433E-5</v>
      </c>
      <c r="AA24">
        <f t="shared" si="1"/>
        <v>2.7777777777777803E-5</v>
      </c>
      <c r="AB24">
        <f t="shared" si="1"/>
        <v>6.3492063492063544E-5</v>
      </c>
      <c r="AC24" s="8"/>
    </row>
    <row r="25" spans="1:29" x14ac:dyDescent="0.25">
      <c r="B25">
        <f>AVERAGE(B24:D24)</f>
        <v>1.4305555555555557E-2</v>
      </c>
      <c r="E25">
        <f>AVERAGE(E24:G24)</f>
        <v>1.5839947089947095E-2</v>
      </c>
      <c r="H25">
        <f>AVERAGE(H24:J24)</f>
        <v>1.2538359788359788E-2</v>
      </c>
      <c r="K25">
        <f>AVERAGE(K24:M24)</f>
        <v>8.0859788359788354E-3</v>
      </c>
      <c r="N25">
        <f>AVERAGE(N24:P24)</f>
        <v>6.0158730158730161E-3</v>
      </c>
      <c r="Q25">
        <f>AVERAGE(Q24:S24)</f>
        <v>3.5740740740740737E-3</v>
      </c>
      <c r="T25">
        <f>AVERAGE(T24:V24)</f>
        <v>6.9973544973544967E-4</v>
      </c>
      <c r="W25">
        <f>AVERAGE(W24:Y24)</f>
        <v>2.0238095238095228E-4</v>
      </c>
      <c r="Z25">
        <f>AVERAGE(Z24:AB24)</f>
        <v>5.6878306878306925E-5</v>
      </c>
    </row>
    <row r="29" spans="1:29" x14ac:dyDescent="0.25">
      <c r="A29" s="2" t="s">
        <v>8</v>
      </c>
      <c r="B29">
        <v>0</v>
      </c>
      <c r="C29">
        <v>10</v>
      </c>
      <c r="D29">
        <v>30</v>
      </c>
      <c r="E29">
        <v>60</v>
      </c>
      <c r="F29">
        <v>90</v>
      </c>
      <c r="G29">
        <v>120</v>
      </c>
      <c r="H29">
        <v>180</v>
      </c>
      <c r="I29">
        <v>300</v>
      </c>
      <c r="J29">
        <v>600</v>
      </c>
    </row>
    <row r="30" spans="1:29" x14ac:dyDescent="0.25">
      <c r="A30" s="2" t="s">
        <v>9</v>
      </c>
      <c r="B30">
        <f>B25</f>
        <v>1.4305555555555557E-2</v>
      </c>
      <c r="C30">
        <f>E25</f>
        <v>1.5839947089947095E-2</v>
      </c>
      <c r="D30">
        <f>H25</f>
        <v>1.2538359788359788E-2</v>
      </c>
      <c r="E30">
        <f>K25</f>
        <v>8.0859788359788354E-3</v>
      </c>
      <c r="F30">
        <f>N25</f>
        <v>6.0158730158730161E-3</v>
      </c>
      <c r="G30">
        <f>Q25</f>
        <v>3.5740740740740737E-3</v>
      </c>
      <c r="H30">
        <f>T25</f>
        <v>6.9973544973544967E-4</v>
      </c>
      <c r="I30">
        <f>W25</f>
        <v>2.0238095238095228E-4</v>
      </c>
      <c r="J30">
        <f>Z25</f>
        <v>5.6878306878306925E-5</v>
      </c>
    </row>
    <row r="31" spans="1:29" x14ac:dyDescent="0.25">
      <c r="A31" s="2" t="s">
        <v>0</v>
      </c>
      <c r="B31" s="4">
        <f>B30/$B$30</f>
        <v>1</v>
      </c>
      <c r="C31" s="4">
        <f t="shared" ref="C31:D31" si="2">C30/$B$30</f>
        <v>1.107258437355525</v>
      </c>
      <c r="D31" s="4">
        <f t="shared" si="2"/>
        <v>0.87646786870087823</v>
      </c>
      <c r="E31" s="4">
        <f t="shared" ref="E31:J31" si="3">E30/$B$30</f>
        <v>0.5652334720295884</v>
      </c>
      <c r="F31" s="4">
        <f t="shared" si="3"/>
        <v>0.42052704576976419</v>
      </c>
      <c r="G31" s="4">
        <f t="shared" si="3"/>
        <v>0.24983818770226532</v>
      </c>
      <c r="H31" s="4">
        <f t="shared" si="3"/>
        <v>4.8913546000924631E-2</v>
      </c>
      <c r="I31" s="4">
        <f t="shared" si="3"/>
        <v>1.4147018030513167E-2</v>
      </c>
      <c r="J31" s="4">
        <f t="shared" si="3"/>
        <v>3.9759593157651435E-3</v>
      </c>
    </row>
    <row r="32" spans="1:29" x14ac:dyDescent="0.25">
      <c r="B32" s="4"/>
      <c r="C32" s="4"/>
      <c r="D32" s="4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</sheetData>
  <mergeCells count="9">
    <mergeCell ref="Q1:S1"/>
    <mergeCell ref="T1:V1"/>
    <mergeCell ref="W1:Y1"/>
    <mergeCell ref="Z1:AB1"/>
    <mergeCell ref="B1:D1"/>
    <mergeCell ref="E1:G1"/>
    <mergeCell ref="H1:J1"/>
    <mergeCell ref="K1:M1"/>
    <mergeCell ref="N1:P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5"/>
  <sheetViews>
    <sheetView workbookViewId="0">
      <selection activeCell="E2" sqref="E2:G23"/>
    </sheetView>
  </sheetViews>
  <sheetFormatPr baseColWidth="10" defaultRowHeight="15" x14ac:dyDescent="0.25"/>
  <cols>
    <col min="1" max="1" width="22.42578125" style="2" customWidth="1"/>
  </cols>
  <sheetData>
    <row r="1" spans="1:29" x14ac:dyDescent="0.25">
      <c r="B1" s="10">
        <v>0</v>
      </c>
      <c r="C1" s="10"/>
      <c r="D1" s="10"/>
      <c r="E1" s="10">
        <v>10</v>
      </c>
      <c r="F1" s="10"/>
      <c r="G1" s="10"/>
      <c r="H1" s="10">
        <v>30</v>
      </c>
      <c r="I1" s="10"/>
      <c r="J1" s="10"/>
      <c r="K1" s="10">
        <v>60</v>
      </c>
      <c r="L1" s="10"/>
      <c r="M1" s="10"/>
      <c r="N1" s="10">
        <v>90</v>
      </c>
      <c r="O1" s="10"/>
      <c r="P1" s="10"/>
      <c r="Q1" s="9">
        <v>120</v>
      </c>
      <c r="R1" s="9"/>
      <c r="S1" s="9"/>
      <c r="T1" s="9">
        <v>180</v>
      </c>
      <c r="U1" s="9"/>
      <c r="V1" s="9"/>
      <c r="W1" s="9">
        <v>300</v>
      </c>
      <c r="X1" s="9"/>
      <c r="Y1" s="9"/>
      <c r="Z1" s="9">
        <v>600</v>
      </c>
      <c r="AA1" s="9"/>
      <c r="AB1" s="9"/>
    </row>
    <row r="2" spans="1:29" x14ac:dyDescent="0.25">
      <c r="A2" s="2" t="s">
        <v>7</v>
      </c>
      <c r="B2" s="6" t="s">
        <v>12</v>
      </c>
      <c r="C2" s="6" t="s">
        <v>13</v>
      </c>
      <c r="D2" s="6" t="s">
        <v>14</v>
      </c>
      <c r="E2" s="6" t="s">
        <v>33</v>
      </c>
      <c r="F2" s="6" t="s">
        <v>34</v>
      </c>
      <c r="G2" s="6" t="s">
        <v>35</v>
      </c>
      <c r="H2" s="6" t="s">
        <v>66</v>
      </c>
      <c r="I2" s="6" t="s">
        <v>67</v>
      </c>
      <c r="J2" s="6" t="s">
        <v>68</v>
      </c>
      <c r="K2" s="6" t="s">
        <v>30</v>
      </c>
      <c r="L2" s="6" t="s">
        <v>31</v>
      </c>
      <c r="M2" s="6" t="s">
        <v>32</v>
      </c>
      <c r="N2" s="6" t="s">
        <v>27</v>
      </c>
      <c r="O2" s="6" t="s">
        <v>28</v>
      </c>
      <c r="P2" s="6" t="s">
        <v>29</v>
      </c>
      <c r="Q2" s="6" t="s">
        <v>24</v>
      </c>
      <c r="R2" s="6" t="s">
        <v>25</v>
      </c>
      <c r="S2" s="6" t="s">
        <v>26</v>
      </c>
      <c r="T2" s="6" t="s">
        <v>21</v>
      </c>
      <c r="U2" s="6" t="s">
        <v>22</v>
      </c>
      <c r="V2" s="6" t="s">
        <v>23</v>
      </c>
      <c r="W2" s="6" t="s">
        <v>18</v>
      </c>
      <c r="X2" s="6" t="s">
        <v>19</v>
      </c>
      <c r="Y2" s="6" t="s">
        <v>20</v>
      </c>
      <c r="Z2" s="6" t="s">
        <v>15</v>
      </c>
      <c r="AA2" s="6" t="s">
        <v>16</v>
      </c>
      <c r="AB2" s="6" t="s">
        <v>17</v>
      </c>
    </row>
    <row r="3" spans="1:29" x14ac:dyDescent="0.25">
      <c r="A3" s="3">
        <v>0</v>
      </c>
      <c r="B3" s="1">
        <v>0.252</v>
      </c>
      <c r="C3" s="1">
        <v>0.39100000000000001</v>
      </c>
      <c r="D3" s="1">
        <v>0.246</v>
      </c>
      <c r="E3" s="1">
        <v>0.161</v>
      </c>
      <c r="F3" s="1">
        <v>0.16800000000000001</v>
      </c>
      <c r="G3" s="1">
        <v>0.19800000000000001</v>
      </c>
      <c r="H3" s="1">
        <v>0.17100000000000001</v>
      </c>
      <c r="I3" s="1">
        <v>0.188</v>
      </c>
      <c r="J3" s="1">
        <v>0.192</v>
      </c>
      <c r="K3" s="1">
        <v>0.16800000000000001</v>
      </c>
      <c r="L3" s="1">
        <v>0.185</v>
      </c>
      <c r="M3" s="1">
        <v>0.153</v>
      </c>
      <c r="N3" s="1">
        <v>0.16200000000000001</v>
      </c>
      <c r="O3" s="1">
        <v>0.17799999999999999</v>
      </c>
      <c r="P3" s="1">
        <v>0.221</v>
      </c>
      <c r="Q3" s="1">
        <v>0.19600000000000001</v>
      </c>
      <c r="R3" s="1">
        <v>0.189</v>
      </c>
      <c r="S3" s="1">
        <v>0.16600000000000001</v>
      </c>
      <c r="T3" s="1">
        <v>0.19</v>
      </c>
      <c r="U3" s="1">
        <v>0.17799999999999999</v>
      </c>
      <c r="V3" s="1">
        <v>0.157</v>
      </c>
      <c r="W3" s="1">
        <v>0.11799999999999999</v>
      </c>
      <c r="X3" s="1">
        <v>0.129</v>
      </c>
      <c r="Y3" s="1">
        <v>9.7000000000000003E-2</v>
      </c>
      <c r="Z3" s="1">
        <v>0.06</v>
      </c>
      <c r="AA3" s="1">
        <v>5.8999999999999997E-2</v>
      </c>
      <c r="AB3" s="1">
        <v>4.7E-2</v>
      </c>
      <c r="AC3" s="1"/>
    </row>
    <row r="4" spans="1:29" x14ac:dyDescent="0.25">
      <c r="A4" s="3">
        <f>A3+3</f>
        <v>3</v>
      </c>
      <c r="B4" s="1">
        <v>0.308</v>
      </c>
      <c r="C4" s="1">
        <v>0.441</v>
      </c>
      <c r="D4" s="1">
        <v>0.29899999999999999</v>
      </c>
      <c r="E4" s="1">
        <v>0.19500000000000001</v>
      </c>
      <c r="F4" s="1">
        <v>0.20799999999999999</v>
      </c>
      <c r="G4" s="1">
        <v>0.26500000000000001</v>
      </c>
      <c r="H4" s="1">
        <v>0.20699999999999999</v>
      </c>
      <c r="I4" s="1">
        <v>0.23200000000000001</v>
      </c>
      <c r="J4" s="1">
        <v>0.247</v>
      </c>
      <c r="K4" s="1">
        <v>0.19900000000000001</v>
      </c>
      <c r="L4" s="1">
        <v>0.22700000000000001</v>
      </c>
      <c r="M4" s="1">
        <v>0.185</v>
      </c>
      <c r="N4" s="1">
        <v>0.193</v>
      </c>
      <c r="O4" s="1">
        <v>0.221</v>
      </c>
      <c r="P4" s="1">
        <v>0.23899999999999999</v>
      </c>
      <c r="Q4" s="1">
        <v>0.23400000000000001</v>
      </c>
      <c r="R4" s="1">
        <v>0.22900000000000001</v>
      </c>
      <c r="S4" s="1">
        <v>0.19900000000000001</v>
      </c>
      <c r="T4" s="1">
        <v>0.22</v>
      </c>
      <c r="U4" s="1">
        <v>0.21099999999999999</v>
      </c>
      <c r="V4" s="1">
        <v>0.191</v>
      </c>
      <c r="W4" s="1">
        <v>0.13</v>
      </c>
      <c r="X4" s="1">
        <v>0.14499999999999999</v>
      </c>
      <c r="Y4" s="1">
        <v>0.108</v>
      </c>
      <c r="Z4" s="1">
        <v>6.0999999999999999E-2</v>
      </c>
      <c r="AA4" s="1">
        <v>6.0999999999999999E-2</v>
      </c>
      <c r="AB4" s="1">
        <v>4.9000000000000002E-2</v>
      </c>
      <c r="AC4" s="1"/>
    </row>
    <row r="5" spans="1:29" x14ac:dyDescent="0.25">
      <c r="A5" s="3">
        <f t="shared" ref="A5:A23" si="0">A4+3</f>
        <v>6</v>
      </c>
      <c r="B5" s="1">
        <v>0.36199999999999999</v>
      </c>
      <c r="C5" s="1">
        <v>0.49299999999999999</v>
      </c>
      <c r="D5" s="1">
        <v>0.35199999999999998</v>
      </c>
      <c r="E5" s="1">
        <v>0.22700000000000001</v>
      </c>
      <c r="F5" s="1">
        <v>0.248</v>
      </c>
      <c r="G5" s="1">
        <v>0.32200000000000001</v>
      </c>
      <c r="H5" s="1">
        <v>0.245</v>
      </c>
      <c r="I5" s="1">
        <v>0.27500000000000002</v>
      </c>
      <c r="J5" s="1">
        <v>0.29599999999999999</v>
      </c>
      <c r="K5" s="1">
        <v>0.23100000000000001</v>
      </c>
      <c r="L5" s="1">
        <v>0.26700000000000002</v>
      </c>
      <c r="M5" s="1">
        <v>0.22600000000000001</v>
      </c>
      <c r="N5" s="1">
        <v>0.221</v>
      </c>
      <c r="O5" s="1">
        <v>0.26</v>
      </c>
      <c r="P5" s="1">
        <v>0.27600000000000002</v>
      </c>
      <c r="Q5" s="1">
        <v>0.27200000000000002</v>
      </c>
      <c r="R5" s="1">
        <v>0.26800000000000002</v>
      </c>
      <c r="S5" s="1">
        <v>0.23599999999999999</v>
      </c>
      <c r="T5" s="1">
        <v>0.251</v>
      </c>
      <c r="U5" s="1">
        <v>0.24399999999999999</v>
      </c>
      <c r="V5" s="1">
        <v>0.223</v>
      </c>
      <c r="W5" s="1">
        <v>0.14199999999999999</v>
      </c>
      <c r="X5" s="1">
        <v>0.159</v>
      </c>
      <c r="Y5" s="1">
        <v>0.12</v>
      </c>
      <c r="Z5" s="1">
        <v>6.4000000000000001E-2</v>
      </c>
      <c r="AA5" s="1">
        <v>6.0999999999999999E-2</v>
      </c>
      <c r="AB5" s="1">
        <v>5.0999999999999997E-2</v>
      </c>
      <c r="AC5" s="1"/>
    </row>
    <row r="6" spans="1:29" x14ac:dyDescent="0.25">
      <c r="A6" s="3">
        <f t="shared" si="0"/>
        <v>9</v>
      </c>
      <c r="B6" s="1">
        <v>0.41399999999999998</v>
      </c>
      <c r="C6" s="1">
        <v>0.54300000000000004</v>
      </c>
      <c r="D6" s="1">
        <v>0.40400000000000003</v>
      </c>
      <c r="E6" s="1">
        <v>0.25900000000000001</v>
      </c>
      <c r="F6" s="1">
        <v>0.28599999999999998</v>
      </c>
      <c r="G6" s="1">
        <v>0.376</v>
      </c>
      <c r="H6" s="1">
        <v>0.28199999999999997</v>
      </c>
      <c r="I6" s="1">
        <v>0.317</v>
      </c>
      <c r="J6" s="1">
        <v>0.34300000000000003</v>
      </c>
      <c r="K6" s="1">
        <v>0.26100000000000001</v>
      </c>
      <c r="L6" s="1">
        <v>0.307</v>
      </c>
      <c r="M6" s="1">
        <v>0.26800000000000002</v>
      </c>
      <c r="N6" s="1">
        <v>0.251</v>
      </c>
      <c r="O6" s="1">
        <v>0.29499999999999998</v>
      </c>
      <c r="P6" s="1">
        <v>0.317</v>
      </c>
      <c r="Q6" s="1">
        <v>0.31</v>
      </c>
      <c r="R6" s="1">
        <v>0.307</v>
      </c>
      <c r="S6" s="1">
        <v>0.27200000000000002</v>
      </c>
      <c r="T6" s="1">
        <v>0.28100000000000003</v>
      </c>
      <c r="U6" s="1">
        <v>0.27600000000000002</v>
      </c>
      <c r="V6" s="1">
        <v>0.25600000000000001</v>
      </c>
      <c r="W6" s="1">
        <v>0.156</v>
      </c>
      <c r="X6" s="1">
        <v>0.17399999999999999</v>
      </c>
      <c r="Y6" s="1">
        <v>0.13300000000000001</v>
      </c>
      <c r="Z6" s="1">
        <v>6.7000000000000004E-2</v>
      </c>
      <c r="AA6" s="1">
        <v>6.2E-2</v>
      </c>
      <c r="AB6" s="1">
        <v>5.2999999999999999E-2</v>
      </c>
      <c r="AC6" s="1"/>
    </row>
    <row r="7" spans="1:29" x14ac:dyDescent="0.25">
      <c r="A7" s="3">
        <f t="shared" si="0"/>
        <v>12</v>
      </c>
      <c r="B7" s="1">
        <v>0.46400000000000002</v>
      </c>
      <c r="C7" s="1">
        <v>0.59099999999999997</v>
      </c>
      <c r="D7" s="1">
        <v>0.45300000000000001</v>
      </c>
      <c r="E7" s="1">
        <v>0.28899999999999998</v>
      </c>
      <c r="F7" s="1">
        <v>0.32500000000000001</v>
      </c>
      <c r="G7" s="1">
        <v>0.42399999999999999</v>
      </c>
      <c r="H7" s="1">
        <v>0.318</v>
      </c>
      <c r="I7" s="1">
        <v>0.35699999999999998</v>
      </c>
      <c r="J7" s="1">
        <v>0.38800000000000001</v>
      </c>
      <c r="K7" s="1">
        <v>0.29099999999999998</v>
      </c>
      <c r="L7" s="1">
        <v>0.34699999999999998</v>
      </c>
      <c r="M7" s="1">
        <v>0.31</v>
      </c>
      <c r="N7" s="1">
        <v>0.27900000000000003</v>
      </c>
      <c r="O7" s="1">
        <v>0.32700000000000001</v>
      </c>
      <c r="P7" s="1">
        <v>0.35799999999999998</v>
      </c>
      <c r="Q7" s="1">
        <v>0.34799999999999998</v>
      </c>
      <c r="R7" s="1">
        <v>0.34399999999999997</v>
      </c>
      <c r="S7" s="1">
        <v>0.30599999999999999</v>
      </c>
      <c r="T7" s="1">
        <v>0.311</v>
      </c>
      <c r="U7" s="1">
        <v>0.309</v>
      </c>
      <c r="V7" s="1">
        <v>0.28799999999999998</v>
      </c>
      <c r="W7" s="1">
        <v>0.16900000000000001</v>
      </c>
      <c r="X7" s="1">
        <v>0.188</v>
      </c>
      <c r="Y7" s="1">
        <v>0.14599999999999999</v>
      </c>
      <c r="Z7" s="1">
        <v>6.9000000000000006E-2</v>
      </c>
      <c r="AA7" s="1">
        <v>6.4000000000000001E-2</v>
      </c>
      <c r="AB7" s="1">
        <v>5.6000000000000001E-2</v>
      </c>
      <c r="AC7" s="1"/>
    </row>
    <row r="8" spans="1:29" x14ac:dyDescent="0.25">
      <c r="A8" s="3">
        <f t="shared" si="0"/>
        <v>15</v>
      </c>
      <c r="B8" s="1">
        <v>0.50900000000000001</v>
      </c>
      <c r="C8" s="1">
        <v>0.63400000000000001</v>
      </c>
      <c r="D8" s="1">
        <v>0.501</v>
      </c>
      <c r="E8" s="1">
        <v>0.32</v>
      </c>
      <c r="F8" s="1">
        <v>0.36399999999999999</v>
      </c>
      <c r="G8" s="1">
        <v>0.46800000000000003</v>
      </c>
      <c r="H8" s="1">
        <v>0.35299999999999998</v>
      </c>
      <c r="I8" s="1">
        <v>0.39700000000000002</v>
      </c>
      <c r="J8" s="1">
        <v>0.432</v>
      </c>
      <c r="K8" s="1">
        <v>0.32100000000000001</v>
      </c>
      <c r="L8" s="1">
        <v>0.38500000000000001</v>
      </c>
      <c r="M8" s="1">
        <v>0.35</v>
      </c>
      <c r="N8" s="1">
        <v>0.311</v>
      </c>
      <c r="O8" s="1">
        <v>0.35599999999999998</v>
      </c>
      <c r="P8" s="1">
        <v>0.39300000000000002</v>
      </c>
      <c r="Q8" s="1">
        <v>0.38500000000000001</v>
      </c>
      <c r="R8" s="1">
        <v>0.38200000000000001</v>
      </c>
      <c r="S8" s="1">
        <v>0.33600000000000002</v>
      </c>
      <c r="T8" s="1">
        <v>0.34100000000000003</v>
      </c>
      <c r="U8" s="1">
        <v>0.34100000000000003</v>
      </c>
      <c r="V8" s="1">
        <v>0.31900000000000001</v>
      </c>
      <c r="W8" s="1">
        <v>0.183</v>
      </c>
      <c r="X8" s="1">
        <v>0.19900000000000001</v>
      </c>
      <c r="Y8" s="1">
        <v>0.159</v>
      </c>
      <c r="Z8" s="1">
        <v>7.1999999999999995E-2</v>
      </c>
      <c r="AA8" s="1">
        <v>6.6000000000000003E-2</v>
      </c>
      <c r="AB8" s="1">
        <v>5.8000000000000003E-2</v>
      </c>
      <c r="AC8" s="1"/>
    </row>
    <row r="9" spans="1:29" x14ac:dyDescent="0.25">
      <c r="A9" s="3">
        <f t="shared" si="0"/>
        <v>18</v>
      </c>
      <c r="B9" s="1">
        <v>0.54900000000000004</v>
      </c>
      <c r="C9" s="1">
        <v>0.67400000000000004</v>
      </c>
      <c r="D9" s="1">
        <v>0.54600000000000004</v>
      </c>
      <c r="E9" s="1">
        <v>0.34799999999999998</v>
      </c>
      <c r="F9" s="1">
        <v>0.40200000000000002</v>
      </c>
      <c r="G9" s="1">
        <v>0.50900000000000001</v>
      </c>
      <c r="H9" s="1">
        <v>0.38600000000000001</v>
      </c>
      <c r="I9" s="1">
        <v>0.435</v>
      </c>
      <c r="J9" s="1">
        <v>0.47</v>
      </c>
      <c r="K9" s="1">
        <v>0.35</v>
      </c>
      <c r="L9" s="1">
        <v>0.42199999999999999</v>
      </c>
      <c r="M9" s="1">
        <v>0.38800000000000001</v>
      </c>
      <c r="N9" s="1">
        <v>0.34300000000000003</v>
      </c>
      <c r="O9" s="1">
        <v>0.38500000000000001</v>
      </c>
      <c r="P9" s="1">
        <v>0.42899999999999999</v>
      </c>
      <c r="Q9" s="1">
        <v>0.42199999999999999</v>
      </c>
      <c r="R9" s="1">
        <v>0.41899999999999998</v>
      </c>
      <c r="S9" s="1">
        <v>0.36599999999999999</v>
      </c>
      <c r="T9" s="1">
        <v>0.36899999999999999</v>
      </c>
      <c r="U9" s="1">
        <v>0.372</v>
      </c>
      <c r="V9" s="1">
        <v>0.35</v>
      </c>
      <c r="W9" s="1">
        <v>0.19800000000000001</v>
      </c>
      <c r="X9" s="1">
        <v>0.21199999999999999</v>
      </c>
      <c r="Y9" s="1">
        <v>0.17299999999999999</v>
      </c>
      <c r="Z9" s="1">
        <v>7.3999999999999996E-2</v>
      </c>
      <c r="AA9" s="1">
        <v>6.8000000000000005E-2</v>
      </c>
      <c r="AB9" s="1">
        <v>0.06</v>
      </c>
      <c r="AC9" s="1"/>
    </row>
    <row r="10" spans="1:29" x14ac:dyDescent="0.25">
      <c r="A10" s="3">
        <f t="shared" si="0"/>
        <v>21</v>
      </c>
      <c r="B10" s="1">
        <v>0.58699999999999997</v>
      </c>
      <c r="C10" s="1">
        <v>0.71</v>
      </c>
      <c r="D10" s="1">
        <v>0.59099999999999997</v>
      </c>
      <c r="E10" s="1">
        <v>0.377</v>
      </c>
      <c r="F10" s="1">
        <v>0.438</v>
      </c>
      <c r="G10" s="1">
        <v>0.54600000000000004</v>
      </c>
      <c r="H10" s="1">
        <v>0.41599999999999998</v>
      </c>
      <c r="I10" s="1">
        <v>0.47399999999999998</v>
      </c>
      <c r="J10" s="1">
        <v>0.51100000000000001</v>
      </c>
      <c r="K10" s="1">
        <v>0.379</v>
      </c>
      <c r="L10" s="1">
        <v>0.45800000000000002</v>
      </c>
      <c r="M10" s="1">
        <v>0.42599999999999999</v>
      </c>
      <c r="N10" s="1">
        <v>0.374</v>
      </c>
      <c r="O10" s="1">
        <v>0.41499999999999998</v>
      </c>
      <c r="P10" s="1">
        <v>0.46400000000000002</v>
      </c>
      <c r="Q10" s="1">
        <v>0.45600000000000002</v>
      </c>
      <c r="R10" s="1">
        <v>0.45500000000000002</v>
      </c>
      <c r="S10" s="1">
        <v>0.39500000000000002</v>
      </c>
      <c r="T10" s="1">
        <v>0.39700000000000002</v>
      </c>
      <c r="U10" s="1">
        <v>0.40300000000000002</v>
      </c>
      <c r="V10" s="1">
        <v>0.38</v>
      </c>
      <c r="W10" s="1">
        <v>0.21299999999999999</v>
      </c>
      <c r="X10" s="1">
        <v>0.22500000000000001</v>
      </c>
      <c r="Y10" s="1">
        <v>0.187</v>
      </c>
      <c r="Z10" s="1">
        <v>7.5999999999999998E-2</v>
      </c>
      <c r="AA10" s="1">
        <v>7.0999999999999994E-2</v>
      </c>
      <c r="AB10" s="1">
        <v>6.2E-2</v>
      </c>
      <c r="AC10" s="1"/>
    </row>
    <row r="11" spans="1:29" x14ac:dyDescent="0.25">
      <c r="A11" s="3">
        <f t="shared" si="0"/>
        <v>24</v>
      </c>
      <c r="B11" s="1">
        <v>0.61899999999999999</v>
      </c>
      <c r="C11" s="1">
        <v>0.745</v>
      </c>
      <c r="D11" s="1">
        <v>0.627</v>
      </c>
      <c r="E11" s="1">
        <v>0.40600000000000003</v>
      </c>
      <c r="F11" s="1">
        <v>0.47699999999999998</v>
      </c>
      <c r="G11" s="1">
        <v>0.57599999999999996</v>
      </c>
      <c r="H11" s="1">
        <v>0.44600000000000001</v>
      </c>
      <c r="I11" s="1">
        <v>0.51300000000000001</v>
      </c>
      <c r="J11" s="1">
        <v>0.54800000000000004</v>
      </c>
      <c r="K11" s="1">
        <v>0.40699999999999997</v>
      </c>
      <c r="L11" s="1">
        <v>0.49199999999999999</v>
      </c>
      <c r="M11" s="1">
        <v>0.46200000000000002</v>
      </c>
      <c r="N11" s="1">
        <v>0.39900000000000002</v>
      </c>
      <c r="O11" s="1">
        <v>0.442</v>
      </c>
      <c r="P11" s="1">
        <v>0.49399999999999999</v>
      </c>
      <c r="Q11" s="1">
        <v>0.48899999999999999</v>
      </c>
      <c r="R11" s="1">
        <v>0.49</v>
      </c>
      <c r="S11" s="1">
        <v>0.42399999999999999</v>
      </c>
      <c r="T11" s="1">
        <v>0.42399999999999999</v>
      </c>
      <c r="U11" s="1">
        <v>0.432</v>
      </c>
      <c r="V11" s="1">
        <v>0.41</v>
      </c>
      <c r="W11" s="1">
        <v>0.22800000000000001</v>
      </c>
      <c r="X11" s="1">
        <v>0.23899999999999999</v>
      </c>
      <c r="Y11" s="1">
        <v>0.20100000000000001</v>
      </c>
      <c r="Z11" s="1">
        <v>7.9000000000000001E-2</v>
      </c>
      <c r="AA11" s="1">
        <v>7.2999999999999995E-2</v>
      </c>
      <c r="AB11" s="1">
        <v>6.5000000000000002E-2</v>
      </c>
      <c r="AC11" s="1"/>
    </row>
    <row r="12" spans="1:29" x14ac:dyDescent="0.25">
      <c r="A12" s="3">
        <f t="shared" si="0"/>
        <v>27</v>
      </c>
      <c r="B12" s="1">
        <v>0.64800000000000002</v>
      </c>
      <c r="C12" s="1">
        <v>0.77500000000000002</v>
      </c>
      <c r="D12" s="1">
        <v>0.65800000000000003</v>
      </c>
      <c r="E12" s="1">
        <v>0.432</v>
      </c>
      <c r="F12" s="1">
        <v>0.51900000000000002</v>
      </c>
      <c r="G12" s="1">
        <v>0.60099999999999998</v>
      </c>
      <c r="H12" s="1">
        <v>0.47299999999999998</v>
      </c>
      <c r="I12" s="1">
        <v>0.54900000000000004</v>
      </c>
      <c r="J12" s="1">
        <v>0.58099999999999996</v>
      </c>
      <c r="K12" s="1">
        <v>0.433</v>
      </c>
      <c r="L12" s="1">
        <v>0.52300000000000002</v>
      </c>
      <c r="M12" s="1">
        <v>0.498</v>
      </c>
      <c r="N12" s="1">
        <v>0.42499999999999999</v>
      </c>
      <c r="O12" s="1">
        <v>0.46899999999999997</v>
      </c>
      <c r="P12" s="1">
        <v>0.52600000000000002</v>
      </c>
      <c r="Q12" s="1">
        <v>0.52</v>
      </c>
      <c r="R12" s="1">
        <v>0.52300000000000002</v>
      </c>
      <c r="S12" s="1">
        <v>0.45100000000000001</v>
      </c>
      <c r="T12" s="1">
        <v>0.45200000000000001</v>
      </c>
      <c r="U12" s="1">
        <v>0.46</v>
      </c>
      <c r="V12" s="1">
        <v>0.439</v>
      </c>
      <c r="W12" s="1">
        <v>0.24299999999999999</v>
      </c>
      <c r="X12" s="1">
        <v>0.252</v>
      </c>
      <c r="Y12" s="1">
        <v>0.215</v>
      </c>
      <c r="Z12" s="1">
        <v>8.1000000000000003E-2</v>
      </c>
      <c r="AA12" s="1">
        <v>7.3999999999999996E-2</v>
      </c>
      <c r="AB12" s="1">
        <v>6.7000000000000004E-2</v>
      </c>
      <c r="AC12" s="1"/>
    </row>
    <row r="13" spans="1:29" x14ac:dyDescent="0.25">
      <c r="A13" s="3">
        <f t="shared" si="0"/>
        <v>30</v>
      </c>
      <c r="B13" s="1">
        <v>0.67300000000000004</v>
      </c>
      <c r="C13" s="1">
        <v>0.8</v>
      </c>
      <c r="D13" s="1">
        <v>0.68600000000000005</v>
      </c>
      <c r="E13" s="1">
        <v>0.45900000000000002</v>
      </c>
      <c r="F13" s="1">
        <v>0.55200000000000005</v>
      </c>
      <c r="G13" s="1">
        <v>0.628</v>
      </c>
      <c r="H13" s="1">
        <v>0.498</v>
      </c>
      <c r="I13" s="1">
        <v>0.58399999999999996</v>
      </c>
      <c r="J13" s="1">
        <v>0.60899999999999999</v>
      </c>
      <c r="K13" s="1">
        <v>0.45900000000000002</v>
      </c>
      <c r="L13" s="1">
        <v>0.55300000000000005</v>
      </c>
      <c r="M13" s="1">
        <v>0.52900000000000003</v>
      </c>
      <c r="N13" s="1">
        <v>0.45100000000000001</v>
      </c>
      <c r="O13" s="1">
        <v>0.495</v>
      </c>
      <c r="P13" s="1">
        <v>0.55600000000000005</v>
      </c>
      <c r="Q13" s="1">
        <v>0.54900000000000004</v>
      </c>
      <c r="R13" s="1">
        <v>0.55500000000000005</v>
      </c>
      <c r="S13" s="1">
        <v>0.48</v>
      </c>
      <c r="T13" s="1">
        <v>0.47799999999999998</v>
      </c>
      <c r="U13" s="1">
        <v>0.48699999999999999</v>
      </c>
      <c r="V13" s="1">
        <v>0.46700000000000003</v>
      </c>
      <c r="W13" s="1">
        <v>0.25800000000000001</v>
      </c>
      <c r="X13" s="1">
        <v>0.26700000000000002</v>
      </c>
      <c r="Y13" s="1">
        <v>0.22900000000000001</v>
      </c>
      <c r="Z13" s="1">
        <v>8.4000000000000005E-2</v>
      </c>
      <c r="AA13" s="1">
        <v>7.6999999999999999E-2</v>
      </c>
      <c r="AB13" s="1">
        <v>7.0000000000000007E-2</v>
      </c>
      <c r="AC13" s="1"/>
    </row>
    <row r="14" spans="1:29" x14ac:dyDescent="0.25">
      <c r="A14" s="3">
        <f t="shared" si="0"/>
        <v>33</v>
      </c>
      <c r="B14" s="1">
        <v>0.69099999999999995</v>
      </c>
      <c r="C14" s="1">
        <v>0.82299999999999995</v>
      </c>
      <c r="D14" s="1">
        <v>0.70799999999999996</v>
      </c>
      <c r="E14" s="1">
        <v>0.48499999999999999</v>
      </c>
      <c r="F14" s="1">
        <v>0.58399999999999996</v>
      </c>
      <c r="G14" s="1">
        <v>0.64900000000000002</v>
      </c>
      <c r="H14" s="1">
        <v>0.52300000000000002</v>
      </c>
      <c r="I14" s="1">
        <v>0.61499999999999999</v>
      </c>
      <c r="J14" s="1">
        <v>0.63500000000000001</v>
      </c>
      <c r="K14" s="1">
        <v>0.48499999999999999</v>
      </c>
      <c r="L14" s="1">
        <v>0.57999999999999996</v>
      </c>
      <c r="M14" s="1">
        <v>0.56100000000000005</v>
      </c>
      <c r="N14" s="1">
        <v>0.47799999999999998</v>
      </c>
      <c r="O14" s="1">
        <v>0.51800000000000002</v>
      </c>
      <c r="P14" s="1">
        <v>0.58499999999999996</v>
      </c>
      <c r="Q14" s="1">
        <v>0.57299999999999995</v>
      </c>
      <c r="R14" s="1">
        <v>0.58299999999999996</v>
      </c>
      <c r="S14" s="1">
        <v>0.51100000000000001</v>
      </c>
      <c r="T14" s="1">
        <v>0.504</v>
      </c>
      <c r="U14" s="1">
        <v>0.51200000000000001</v>
      </c>
      <c r="V14" s="1">
        <v>0.49199999999999999</v>
      </c>
      <c r="W14" s="1">
        <v>0.27300000000000002</v>
      </c>
      <c r="X14" s="1">
        <v>0.28100000000000003</v>
      </c>
      <c r="Y14" s="1">
        <v>0.24299999999999999</v>
      </c>
      <c r="Z14" s="1">
        <v>8.5999999999999993E-2</v>
      </c>
      <c r="AA14" s="1">
        <v>7.9000000000000001E-2</v>
      </c>
      <c r="AB14" s="1">
        <v>7.1999999999999995E-2</v>
      </c>
      <c r="AC14" s="1"/>
    </row>
    <row r="15" spans="1:29" x14ac:dyDescent="0.25">
      <c r="A15" s="3">
        <f t="shared" si="0"/>
        <v>36</v>
      </c>
      <c r="B15" s="1">
        <v>0.70699999999999996</v>
      </c>
      <c r="C15" s="1">
        <v>0.84199999999999997</v>
      </c>
      <c r="D15" s="1">
        <v>0.72599999999999998</v>
      </c>
      <c r="E15" s="1">
        <v>0.51100000000000001</v>
      </c>
      <c r="F15" s="1">
        <v>0.61299999999999999</v>
      </c>
      <c r="G15" s="1">
        <v>0.66500000000000004</v>
      </c>
      <c r="H15" s="1">
        <v>0.54700000000000004</v>
      </c>
      <c r="I15" s="1">
        <v>0.64700000000000002</v>
      </c>
      <c r="J15" s="1">
        <v>0.65800000000000003</v>
      </c>
      <c r="K15" s="1">
        <v>0.50800000000000001</v>
      </c>
      <c r="L15" s="1">
        <v>0.60599999999999998</v>
      </c>
      <c r="M15" s="1">
        <v>0.59199999999999997</v>
      </c>
      <c r="N15" s="1">
        <v>0.502</v>
      </c>
      <c r="O15" s="1">
        <v>0.54200000000000004</v>
      </c>
      <c r="P15" s="1">
        <v>0.61599999999999999</v>
      </c>
      <c r="Q15" s="1">
        <v>0.6</v>
      </c>
      <c r="R15" s="1">
        <v>0.61</v>
      </c>
      <c r="S15" s="1">
        <v>0.53500000000000003</v>
      </c>
      <c r="T15" s="1">
        <v>0.53100000000000003</v>
      </c>
      <c r="U15" s="1">
        <v>0.53600000000000003</v>
      </c>
      <c r="V15" s="1">
        <v>0.51400000000000001</v>
      </c>
      <c r="W15" s="1">
        <v>0.28699999999999998</v>
      </c>
      <c r="X15" s="1">
        <v>0.29499999999999998</v>
      </c>
      <c r="Y15" s="1">
        <v>0.25800000000000001</v>
      </c>
      <c r="Z15" s="1">
        <v>8.8999999999999996E-2</v>
      </c>
      <c r="AA15" s="1">
        <v>8.2000000000000003E-2</v>
      </c>
      <c r="AB15" s="1">
        <v>7.4999999999999997E-2</v>
      </c>
      <c r="AC15" s="1"/>
    </row>
    <row r="16" spans="1:29" x14ac:dyDescent="0.25">
      <c r="A16" s="3">
        <f t="shared" si="0"/>
        <v>39</v>
      </c>
      <c r="B16" s="1">
        <v>0.72</v>
      </c>
      <c r="C16" s="1">
        <v>0.85799999999999998</v>
      </c>
      <c r="D16" s="1">
        <v>0.74</v>
      </c>
      <c r="E16" s="1">
        <v>0.53600000000000003</v>
      </c>
      <c r="F16" s="1">
        <v>0.63600000000000001</v>
      </c>
      <c r="G16" s="1">
        <v>0.67600000000000005</v>
      </c>
      <c r="H16" s="1">
        <v>0.56699999999999995</v>
      </c>
      <c r="I16" s="1">
        <v>0.67400000000000004</v>
      </c>
      <c r="J16" s="1">
        <v>0.68</v>
      </c>
      <c r="K16" s="1">
        <v>0.53200000000000003</v>
      </c>
      <c r="L16" s="1">
        <v>0.63</v>
      </c>
      <c r="M16" s="1">
        <v>0.621</v>
      </c>
      <c r="N16" s="1">
        <v>0.52600000000000002</v>
      </c>
      <c r="O16" s="1">
        <v>0.56399999999999995</v>
      </c>
      <c r="P16" s="1">
        <v>0.64400000000000002</v>
      </c>
      <c r="Q16" s="1">
        <v>0.624</v>
      </c>
      <c r="R16" s="1">
        <v>0.63500000000000001</v>
      </c>
      <c r="S16" s="1">
        <v>0.55900000000000005</v>
      </c>
      <c r="T16" s="1">
        <v>0.55500000000000005</v>
      </c>
      <c r="U16" s="1">
        <v>0.55900000000000005</v>
      </c>
      <c r="V16" s="1">
        <v>0.53600000000000003</v>
      </c>
      <c r="W16" s="1">
        <v>0.30099999999999999</v>
      </c>
      <c r="X16" s="1">
        <v>0.31</v>
      </c>
      <c r="Y16" s="1">
        <v>0.27100000000000002</v>
      </c>
      <c r="Z16" s="1">
        <v>9.0999999999999998E-2</v>
      </c>
      <c r="AA16" s="1">
        <v>8.3000000000000004E-2</v>
      </c>
      <c r="AB16" s="1">
        <v>7.8E-2</v>
      </c>
      <c r="AC16" s="1"/>
    </row>
    <row r="17" spans="1:29" x14ac:dyDescent="0.25">
      <c r="A17" s="3">
        <f t="shared" si="0"/>
        <v>42</v>
      </c>
      <c r="B17" s="1">
        <v>0.73</v>
      </c>
      <c r="C17" s="1">
        <v>0.873</v>
      </c>
      <c r="D17" s="1">
        <v>0.75</v>
      </c>
      <c r="E17" s="1">
        <v>0.56299999999999994</v>
      </c>
      <c r="F17" s="1">
        <v>0.65500000000000003</v>
      </c>
      <c r="G17" s="1">
        <v>0.68600000000000005</v>
      </c>
      <c r="H17" s="1">
        <v>0.58199999999999996</v>
      </c>
      <c r="I17" s="1">
        <v>0.69499999999999995</v>
      </c>
      <c r="J17" s="1">
        <v>0.69799999999999995</v>
      </c>
      <c r="K17" s="1">
        <v>0.55500000000000005</v>
      </c>
      <c r="L17" s="1">
        <v>0.65100000000000002</v>
      </c>
      <c r="M17" s="1">
        <v>0.64900000000000002</v>
      </c>
      <c r="N17" s="1">
        <v>0.55000000000000004</v>
      </c>
      <c r="O17" s="1">
        <v>0.58399999999999996</v>
      </c>
      <c r="P17" s="1">
        <v>0.67200000000000004</v>
      </c>
      <c r="Q17" s="1">
        <v>0.64300000000000002</v>
      </c>
      <c r="R17" s="1">
        <v>0.65700000000000003</v>
      </c>
      <c r="S17" s="1">
        <v>0.58799999999999997</v>
      </c>
      <c r="T17" s="1">
        <v>0.57899999999999996</v>
      </c>
      <c r="U17" s="1">
        <v>0.58099999999999996</v>
      </c>
      <c r="V17" s="1">
        <v>0.55500000000000005</v>
      </c>
      <c r="W17" s="1">
        <v>0.315</v>
      </c>
      <c r="X17" s="1">
        <v>0.32300000000000001</v>
      </c>
      <c r="Y17" s="1">
        <v>0.28599999999999998</v>
      </c>
      <c r="Z17" s="1">
        <v>9.4E-2</v>
      </c>
      <c r="AA17" s="1">
        <v>8.5999999999999993E-2</v>
      </c>
      <c r="AB17" s="1">
        <v>0.08</v>
      </c>
      <c r="AC17" s="1"/>
    </row>
    <row r="18" spans="1:29" x14ac:dyDescent="0.25">
      <c r="A18" s="3">
        <f t="shared" si="0"/>
        <v>45</v>
      </c>
      <c r="B18" s="1">
        <v>0.73799999999999999</v>
      </c>
      <c r="C18" s="1">
        <v>0.88500000000000001</v>
      </c>
      <c r="D18" s="1">
        <v>0.75900000000000001</v>
      </c>
      <c r="E18" s="1">
        <v>0.58899999999999997</v>
      </c>
      <c r="F18" s="1">
        <v>0.67</v>
      </c>
      <c r="G18" s="1">
        <v>0.69199999999999995</v>
      </c>
      <c r="H18" s="1">
        <v>0.59499999999999997</v>
      </c>
      <c r="I18" s="1">
        <v>0.71199999999999997</v>
      </c>
      <c r="J18" s="1">
        <v>0.71399999999999997</v>
      </c>
      <c r="K18" s="1">
        <v>0.57999999999999996</v>
      </c>
      <c r="L18" s="1">
        <v>0.67100000000000004</v>
      </c>
      <c r="M18" s="1">
        <v>0.67400000000000004</v>
      </c>
      <c r="N18" s="1">
        <v>0.57399999999999995</v>
      </c>
      <c r="O18" s="1">
        <v>0.60399999999999998</v>
      </c>
      <c r="P18" s="1">
        <v>0.69699999999999995</v>
      </c>
      <c r="Q18" s="1">
        <v>0.66</v>
      </c>
      <c r="R18" s="1">
        <v>0.67700000000000005</v>
      </c>
      <c r="S18" s="1">
        <v>0.61399999999999999</v>
      </c>
      <c r="T18" s="1">
        <v>0.60599999999999998</v>
      </c>
      <c r="U18" s="1">
        <v>0.60099999999999998</v>
      </c>
      <c r="V18" s="1">
        <v>0.57299999999999995</v>
      </c>
      <c r="W18" s="1">
        <v>0.32900000000000001</v>
      </c>
      <c r="X18" s="1">
        <v>0.33700000000000002</v>
      </c>
      <c r="Y18" s="1">
        <v>0.3</v>
      </c>
      <c r="Z18" s="1">
        <v>9.7000000000000003E-2</v>
      </c>
      <c r="AA18" s="1">
        <v>8.8999999999999996E-2</v>
      </c>
      <c r="AB18" s="1">
        <v>8.2000000000000003E-2</v>
      </c>
      <c r="AC18" s="1"/>
    </row>
    <row r="19" spans="1:29" x14ac:dyDescent="0.25">
      <c r="A19" s="3">
        <f t="shared" si="0"/>
        <v>48</v>
      </c>
      <c r="B19" s="1">
        <v>0.74299999999999999</v>
      </c>
      <c r="C19" s="1">
        <v>0.89500000000000002</v>
      </c>
      <c r="D19" s="1">
        <v>0.76400000000000001</v>
      </c>
      <c r="E19" s="1">
        <v>0.61199999999999999</v>
      </c>
      <c r="F19" s="1">
        <v>0.68400000000000005</v>
      </c>
      <c r="G19" s="1">
        <v>0.69599999999999995</v>
      </c>
      <c r="H19" s="1">
        <v>0.60699999999999998</v>
      </c>
      <c r="I19" s="1">
        <v>0.72599999999999998</v>
      </c>
      <c r="J19" s="1">
        <v>0.72699999999999998</v>
      </c>
      <c r="K19" s="1">
        <v>0.6</v>
      </c>
      <c r="L19" s="1">
        <v>0.68899999999999995</v>
      </c>
      <c r="M19" s="1">
        <v>0.7</v>
      </c>
      <c r="N19" s="1">
        <v>0.59399999999999997</v>
      </c>
      <c r="O19" s="1">
        <v>0.622</v>
      </c>
      <c r="P19" s="1">
        <v>0.72099999999999997</v>
      </c>
      <c r="Q19" s="1">
        <v>0.67600000000000005</v>
      </c>
      <c r="R19" s="1">
        <v>0.69499999999999995</v>
      </c>
      <c r="S19" s="1">
        <v>0.63600000000000001</v>
      </c>
      <c r="T19" s="1">
        <v>0.629</v>
      </c>
      <c r="U19" s="1">
        <v>0.61699999999999999</v>
      </c>
      <c r="V19" s="1">
        <v>0.59</v>
      </c>
      <c r="W19" s="1">
        <v>0.34200000000000003</v>
      </c>
      <c r="X19" s="1">
        <v>0.35099999999999998</v>
      </c>
      <c r="Y19" s="1">
        <v>0.314</v>
      </c>
      <c r="Z19" s="1">
        <v>0.1</v>
      </c>
      <c r="AA19" s="1">
        <v>9.0999999999999998E-2</v>
      </c>
      <c r="AB19" s="1">
        <v>8.5000000000000006E-2</v>
      </c>
      <c r="AC19" s="1"/>
    </row>
    <row r="20" spans="1:29" x14ac:dyDescent="0.25">
      <c r="A20" s="3">
        <f t="shared" si="0"/>
        <v>51</v>
      </c>
      <c r="B20" s="1">
        <v>0.745</v>
      </c>
      <c r="C20" s="1">
        <v>0.90200000000000002</v>
      </c>
      <c r="D20" s="1">
        <v>0.76800000000000002</v>
      </c>
      <c r="E20" s="1">
        <v>0.629</v>
      </c>
      <c r="F20" s="1">
        <v>0.69299999999999995</v>
      </c>
      <c r="G20" s="1">
        <v>0.69899999999999995</v>
      </c>
      <c r="H20" s="1">
        <v>0.61499999999999999</v>
      </c>
      <c r="I20" s="1">
        <v>0.73799999999999999</v>
      </c>
      <c r="J20" s="1">
        <v>0.73599999999999999</v>
      </c>
      <c r="K20" s="1">
        <v>0.61599999999999999</v>
      </c>
      <c r="L20" s="1">
        <v>0.70399999999999996</v>
      </c>
      <c r="M20" s="1">
        <v>0.72799999999999998</v>
      </c>
      <c r="N20" s="1">
        <v>0.61299999999999999</v>
      </c>
      <c r="O20" s="1">
        <v>0.63800000000000001</v>
      </c>
      <c r="P20" s="1">
        <v>0.74299999999999999</v>
      </c>
      <c r="Q20" s="1">
        <v>0.68899999999999995</v>
      </c>
      <c r="R20" s="1">
        <v>0.70899999999999996</v>
      </c>
      <c r="S20" s="1">
        <v>0.65200000000000002</v>
      </c>
      <c r="T20" s="1">
        <v>0.65</v>
      </c>
      <c r="U20" s="1">
        <v>0.63800000000000001</v>
      </c>
      <c r="V20" s="1">
        <v>0.60699999999999998</v>
      </c>
      <c r="W20" s="1">
        <v>0.35499999999999998</v>
      </c>
      <c r="X20" s="1">
        <v>0.36599999999999999</v>
      </c>
      <c r="Y20" s="1">
        <v>0.32600000000000001</v>
      </c>
      <c r="Z20" s="1">
        <v>0.10299999999999999</v>
      </c>
      <c r="AA20" s="1">
        <v>9.2999999999999999E-2</v>
      </c>
      <c r="AB20" s="1">
        <v>8.6999999999999994E-2</v>
      </c>
      <c r="AC20" s="1"/>
    </row>
    <row r="21" spans="1:29" x14ac:dyDescent="0.25">
      <c r="A21" s="3">
        <f t="shared" si="0"/>
        <v>54</v>
      </c>
      <c r="B21" s="1">
        <v>0.745</v>
      </c>
      <c r="C21" s="1">
        <v>0.90900000000000003</v>
      </c>
      <c r="D21" s="1">
        <v>0.77100000000000002</v>
      </c>
      <c r="E21" s="1">
        <v>0.63900000000000001</v>
      </c>
      <c r="F21" s="1">
        <v>0.70199999999999996</v>
      </c>
      <c r="G21" s="1">
        <v>0.7</v>
      </c>
      <c r="H21" s="1">
        <v>0.624</v>
      </c>
      <c r="I21" s="1">
        <v>0.747</v>
      </c>
      <c r="J21" s="1">
        <v>0.745</v>
      </c>
      <c r="K21" s="1">
        <v>0.63</v>
      </c>
      <c r="L21" s="1">
        <v>0.71699999999999997</v>
      </c>
      <c r="M21" s="1">
        <v>0.75</v>
      </c>
      <c r="N21" s="1">
        <v>0.63100000000000001</v>
      </c>
      <c r="O21" s="1">
        <v>0.65300000000000002</v>
      </c>
      <c r="P21" s="1">
        <v>0.76400000000000001</v>
      </c>
      <c r="Q21" s="1">
        <v>0.69899999999999995</v>
      </c>
      <c r="R21" s="1">
        <v>0.72199999999999998</v>
      </c>
      <c r="S21" s="1">
        <v>0.66600000000000004</v>
      </c>
      <c r="T21" s="1">
        <v>0.66700000000000004</v>
      </c>
      <c r="U21" s="1">
        <v>0.65900000000000003</v>
      </c>
      <c r="V21" s="1">
        <v>0.622</v>
      </c>
      <c r="W21" s="1">
        <v>0.36699999999999999</v>
      </c>
      <c r="X21" s="1">
        <v>0.38100000000000001</v>
      </c>
      <c r="Y21" s="1">
        <v>0.34</v>
      </c>
      <c r="Z21" s="1">
        <v>0.105</v>
      </c>
      <c r="AA21" s="1">
        <v>9.6000000000000002E-2</v>
      </c>
      <c r="AB21" s="1">
        <v>0.09</v>
      </c>
      <c r="AC21" s="1"/>
    </row>
    <row r="22" spans="1:29" x14ac:dyDescent="0.25">
      <c r="A22" s="3">
        <f t="shared" si="0"/>
        <v>57</v>
      </c>
      <c r="B22" s="1">
        <v>0.746</v>
      </c>
      <c r="C22" s="1">
        <v>0.91400000000000003</v>
      </c>
      <c r="D22" s="1">
        <v>0.77300000000000002</v>
      </c>
      <c r="E22" s="1">
        <v>0.65200000000000002</v>
      </c>
      <c r="F22" s="1">
        <v>0.70899999999999996</v>
      </c>
      <c r="G22" s="1">
        <v>0.7</v>
      </c>
      <c r="H22" s="1">
        <v>0.63100000000000001</v>
      </c>
      <c r="I22" s="1">
        <v>0.755</v>
      </c>
      <c r="J22" s="1">
        <v>0.751</v>
      </c>
      <c r="K22" s="1">
        <v>0.64300000000000002</v>
      </c>
      <c r="L22" s="1">
        <v>0.72699999999999998</v>
      </c>
      <c r="M22" s="1">
        <v>0.76800000000000002</v>
      </c>
      <c r="N22" s="1">
        <v>0.64800000000000002</v>
      </c>
      <c r="O22" s="1">
        <v>0.66600000000000004</v>
      </c>
      <c r="P22" s="1">
        <v>0.78200000000000003</v>
      </c>
      <c r="Q22" s="1">
        <v>0.70899999999999996</v>
      </c>
      <c r="R22" s="1">
        <v>0.73299999999999998</v>
      </c>
      <c r="S22" s="1">
        <v>0.67600000000000005</v>
      </c>
      <c r="T22" s="1">
        <v>0.68300000000000005</v>
      </c>
      <c r="U22" s="1">
        <v>0.67600000000000005</v>
      </c>
      <c r="V22" s="1">
        <v>0.63700000000000001</v>
      </c>
      <c r="W22" s="1">
        <v>0.38</v>
      </c>
      <c r="X22" s="1">
        <v>0.39600000000000002</v>
      </c>
      <c r="Y22" s="1">
        <v>0.35299999999999998</v>
      </c>
      <c r="Z22" s="1">
        <v>0.108</v>
      </c>
      <c r="AA22" s="1">
        <v>9.8000000000000004E-2</v>
      </c>
      <c r="AB22" s="1">
        <v>9.1999999999999998E-2</v>
      </c>
      <c r="AC22" s="1"/>
    </row>
    <row r="23" spans="1:29" x14ac:dyDescent="0.25">
      <c r="A23" s="3">
        <f t="shared" si="0"/>
        <v>60</v>
      </c>
      <c r="B23" s="1">
        <v>0.746</v>
      </c>
      <c r="C23" s="1">
        <v>0.91700000000000004</v>
      </c>
      <c r="D23" s="1">
        <v>0.77400000000000002</v>
      </c>
      <c r="E23" s="1">
        <v>0.66500000000000004</v>
      </c>
      <c r="F23" s="1">
        <v>0.71399999999999997</v>
      </c>
      <c r="G23" s="1">
        <v>0.70199999999999996</v>
      </c>
      <c r="H23" s="1">
        <v>0.63800000000000001</v>
      </c>
      <c r="I23" s="1">
        <v>0.76200000000000001</v>
      </c>
      <c r="J23" s="1">
        <v>0.75600000000000001</v>
      </c>
      <c r="K23" s="1">
        <v>0.65400000000000003</v>
      </c>
      <c r="L23" s="1">
        <v>0.73399999999999999</v>
      </c>
      <c r="M23" s="1">
        <v>0.78300000000000003</v>
      </c>
      <c r="N23" s="1">
        <v>0.66300000000000003</v>
      </c>
      <c r="O23" s="1">
        <v>0.67800000000000005</v>
      </c>
      <c r="P23" s="1">
        <v>0.79700000000000004</v>
      </c>
      <c r="Q23" s="1">
        <v>0.71499999999999997</v>
      </c>
      <c r="R23" s="1">
        <v>0.74099999999999999</v>
      </c>
      <c r="S23" s="1">
        <v>0.68500000000000005</v>
      </c>
      <c r="T23" s="1">
        <v>0.69699999999999995</v>
      </c>
      <c r="U23" s="1">
        <v>0.69199999999999995</v>
      </c>
      <c r="V23" s="1">
        <v>0.65</v>
      </c>
      <c r="W23" s="1">
        <v>0.39</v>
      </c>
      <c r="X23" s="1">
        <v>0.41</v>
      </c>
      <c r="Y23" s="1">
        <v>0.36599999999999999</v>
      </c>
      <c r="Z23" s="1">
        <v>0.111</v>
      </c>
      <c r="AA23" s="1">
        <v>0.10199999999999999</v>
      </c>
      <c r="AB23" s="1">
        <v>9.5000000000000001E-2</v>
      </c>
      <c r="AC23" s="1"/>
    </row>
    <row r="24" spans="1:29" x14ac:dyDescent="0.25">
      <c r="A24" s="7"/>
      <c r="B24">
        <f>SLOPE(B3:B10, $A$3:$A$10)</f>
        <v>1.6035714285714289E-2</v>
      </c>
      <c r="C24">
        <f t="shared" ref="C24:AB24" si="1">SLOPE(C3:C10, $A$3:$A$10)</f>
        <v>1.5353174603174605E-2</v>
      </c>
      <c r="D24">
        <f t="shared" si="1"/>
        <v>1.6452380952380951E-2</v>
      </c>
      <c r="E24">
        <f t="shared" si="1"/>
        <v>1.026190476190476E-2</v>
      </c>
      <c r="F24">
        <f t="shared" si="1"/>
        <v>1.2884920634920635E-2</v>
      </c>
      <c r="G24">
        <f t="shared" si="1"/>
        <v>1.643650793650794E-2</v>
      </c>
      <c r="H24">
        <f t="shared" si="1"/>
        <v>1.1785714285714287E-2</v>
      </c>
      <c r="I24">
        <f t="shared" si="1"/>
        <v>1.3583333333333331E-2</v>
      </c>
      <c r="J24">
        <f t="shared" si="1"/>
        <v>1.5083333333333334E-2</v>
      </c>
      <c r="K24">
        <f t="shared" si="1"/>
        <v>1.0047619047619045E-2</v>
      </c>
      <c r="L24">
        <f t="shared" si="1"/>
        <v>1.3015873015873015E-2</v>
      </c>
      <c r="M24">
        <f t="shared" si="1"/>
        <v>1.3253968253968254E-2</v>
      </c>
      <c r="N24">
        <f t="shared" si="1"/>
        <v>1.0047619047619048E-2</v>
      </c>
      <c r="O24">
        <f t="shared" si="1"/>
        <v>1.1107142857142857E-2</v>
      </c>
      <c r="P24">
        <f t="shared" si="1"/>
        <v>1.2075396825396824E-2</v>
      </c>
      <c r="Q24">
        <f t="shared" si="1"/>
        <v>1.2448412698412698E-2</v>
      </c>
      <c r="R24">
        <f t="shared" si="1"/>
        <v>1.2662698412698414E-2</v>
      </c>
      <c r="S24">
        <f t="shared" si="1"/>
        <v>1.0999999999999999E-2</v>
      </c>
      <c r="T24">
        <f t="shared" si="1"/>
        <v>9.8968253968253986E-3</v>
      </c>
      <c r="U24">
        <f t="shared" si="1"/>
        <v>1.073015873015873E-2</v>
      </c>
      <c r="V24">
        <f t="shared" si="1"/>
        <v>1.0619047619047617E-2</v>
      </c>
      <c r="W24">
        <f t="shared" si="1"/>
        <v>4.5277777777777781E-3</v>
      </c>
      <c r="X24">
        <f t="shared" si="1"/>
        <v>4.5277777777777781E-3</v>
      </c>
      <c r="Y24">
        <f t="shared" si="1"/>
        <v>4.3055555555555555E-3</v>
      </c>
      <c r="Z24">
        <f t="shared" si="1"/>
        <v>8.0555555555555556E-4</v>
      </c>
      <c r="AA24">
        <f t="shared" si="1"/>
        <v>5.3968253968253975E-4</v>
      </c>
      <c r="AB24">
        <f t="shared" si="1"/>
        <v>7.3015873015873009E-4</v>
      </c>
      <c r="AC24" s="8"/>
    </row>
    <row r="25" spans="1:29" x14ac:dyDescent="0.25">
      <c r="B25">
        <f>AVERAGE(B24:D24)</f>
        <v>1.5947089947089949E-2</v>
      </c>
      <c r="E25">
        <f>AVERAGE(E24:G24)</f>
        <v>1.3194444444444444E-2</v>
      </c>
      <c r="H25">
        <f>AVERAGE(H24:J24)</f>
        <v>1.3484126984126982E-2</v>
      </c>
      <c r="K25">
        <f>AVERAGE(K24:M24)</f>
        <v>1.2105820105820106E-2</v>
      </c>
      <c r="N25">
        <f>AVERAGE(N24:P24)</f>
        <v>1.1076719576719575E-2</v>
      </c>
      <c r="Q25">
        <f>AVERAGE(Q24:S24)</f>
        <v>1.2037037037037035E-2</v>
      </c>
      <c r="T25">
        <f>AVERAGE(T24:V24)</f>
        <v>1.0415343915343914E-2</v>
      </c>
      <c r="W25">
        <f>AVERAGE(W24:Y24)</f>
        <v>4.4537037037037036E-3</v>
      </c>
      <c r="Z25">
        <f>AVERAGE(Z24:AB24)</f>
        <v>6.9179894179894176E-4</v>
      </c>
    </row>
    <row r="29" spans="1:29" x14ac:dyDescent="0.25">
      <c r="A29" s="2" t="s">
        <v>8</v>
      </c>
      <c r="B29">
        <v>0</v>
      </c>
      <c r="C29">
        <v>10</v>
      </c>
      <c r="D29">
        <v>30</v>
      </c>
      <c r="E29">
        <v>60</v>
      </c>
      <c r="F29">
        <v>90</v>
      </c>
      <c r="G29">
        <v>120</v>
      </c>
      <c r="H29">
        <v>180</v>
      </c>
      <c r="I29">
        <v>300</v>
      </c>
      <c r="J29">
        <v>600</v>
      </c>
    </row>
    <row r="30" spans="1:29" x14ac:dyDescent="0.25">
      <c r="A30" s="2" t="s">
        <v>9</v>
      </c>
      <c r="B30">
        <f>B25</f>
        <v>1.5947089947089949E-2</v>
      </c>
      <c r="C30">
        <f>E25</f>
        <v>1.3194444444444444E-2</v>
      </c>
      <c r="D30">
        <f>H25</f>
        <v>1.3484126984126982E-2</v>
      </c>
      <c r="E30">
        <f>K25</f>
        <v>1.2105820105820106E-2</v>
      </c>
      <c r="F30">
        <f>N25</f>
        <v>1.1076719576719575E-2</v>
      </c>
      <c r="G30">
        <f>Q25</f>
        <v>1.2037037037037035E-2</v>
      </c>
      <c r="H30">
        <f>T25</f>
        <v>1.0415343915343914E-2</v>
      </c>
      <c r="I30">
        <f>W25</f>
        <v>4.4537037037037036E-3</v>
      </c>
      <c r="J30">
        <f>Z25</f>
        <v>6.9179894179894176E-4</v>
      </c>
    </row>
    <row r="31" spans="1:29" x14ac:dyDescent="0.25">
      <c r="A31" s="2" t="s">
        <v>0</v>
      </c>
      <c r="B31" s="4">
        <f>B30/$B$30</f>
        <v>1</v>
      </c>
      <c r="C31" s="4">
        <f t="shared" ref="C31:J31" si="2">C30/$B$30</f>
        <v>0.82738885202388845</v>
      </c>
      <c r="D31" s="4">
        <f t="shared" si="2"/>
        <v>0.84555408095554052</v>
      </c>
      <c r="E31" s="4">
        <f t="shared" si="2"/>
        <v>0.75912408759124073</v>
      </c>
      <c r="F31" s="4">
        <f t="shared" si="2"/>
        <v>0.6945919044459189</v>
      </c>
      <c r="G31" s="4">
        <f t="shared" si="2"/>
        <v>0.75481088254810857</v>
      </c>
      <c r="H31" s="4">
        <f t="shared" si="2"/>
        <v>0.65311877903118765</v>
      </c>
      <c r="I31" s="4">
        <f t="shared" si="2"/>
        <v>0.27928002654280021</v>
      </c>
      <c r="J31" s="4">
        <f t="shared" si="2"/>
        <v>4.3380889183808884E-2</v>
      </c>
    </row>
    <row r="32" spans="1:29" x14ac:dyDescent="0.25">
      <c r="B32" s="4"/>
      <c r="C32" s="4"/>
      <c r="D32" s="4"/>
    </row>
    <row r="34" spans="1:1" x14ac:dyDescent="0.25">
      <c r="A34"/>
    </row>
    <row r="35" spans="1:1" x14ac:dyDescent="0.25">
      <c r="A35"/>
    </row>
    <row r="36" spans="1:1" x14ac:dyDescent="0.25">
      <c r="A36"/>
    </row>
    <row r="37" spans="1:1" x14ac:dyDescent="0.25">
      <c r="A37"/>
    </row>
    <row r="38" spans="1:1" x14ac:dyDescent="0.25">
      <c r="A38"/>
    </row>
    <row r="39" spans="1:1" x14ac:dyDescent="0.25">
      <c r="A39"/>
    </row>
    <row r="40" spans="1:1" x14ac:dyDescent="0.25">
      <c r="A40"/>
    </row>
    <row r="41" spans="1:1" x14ac:dyDescent="0.25">
      <c r="A41"/>
    </row>
    <row r="42" spans="1:1" x14ac:dyDescent="0.25">
      <c r="A42"/>
    </row>
    <row r="43" spans="1:1" x14ac:dyDescent="0.25">
      <c r="A43"/>
    </row>
    <row r="44" spans="1:1" x14ac:dyDescent="0.25">
      <c r="A44"/>
    </row>
    <row r="45" spans="1:1" x14ac:dyDescent="0.25">
      <c r="A45"/>
    </row>
    <row r="46" spans="1:1" x14ac:dyDescent="0.25">
      <c r="A46"/>
    </row>
    <row r="47" spans="1:1" x14ac:dyDescent="0.25">
      <c r="A47"/>
    </row>
    <row r="48" spans="1:1" x14ac:dyDescent="0.25">
      <c r="A48"/>
    </row>
    <row r="49" spans="1:1" x14ac:dyDescent="0.25">
      <c r="A49"/>
    </row>
    <row r="50" spans="1:1" x14ac:dyDescent="0.25">
      <c r="A50"/>
    </row>
    <row r="51" spans="1:1" x14ac:dyDescent="0.25">
      <c r="A51"/>
    </row>
    <row r="52" spans="1:1" x14ac:dyDescent="0.25">
      <c r="A52"/>
    </row>
    <row r="53" spans="1:1" x14ac:dyDescent="0.25">
      <c r="A53"/>
    </row>
    <row r="54" spans="1:1" x14ac:dyDescent="0.25">
      <c r="A54"/>
    </row>
    <row r="55" spans="1:1" x14ac:dyDescent="0.25">
      <c r="A55"/>
    </row>
  </sheetData>
  <mergeCells count="9">
    <mergeCell ref="T1:V1"/>
    <mergeCell ref="W1:Y1"/>
    <mergeCell ref="Z1:AB1"/>
    <mergeCell ref="B1:D1"/>
    <mergeCell ref="E1:G1"/>
    <mergeCell ref="H1:J1"/>
    <mergeCell ref="K1:M1"/>
    <mergeCell ref="N1:P1"/>
    <mergeCell ref="Q1:S1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Zusammenfassung</vt:lpstr>
      <vt:lpstr>Replikat 1</vt:lpstr>
      <vt:lpstr>Replikat 2</vt:lpstr>
      <vt:lpstr>Replikat 3</vt:lpstr>
      <vt:lpstr>Replikat 4</vt:lpstr>
      <vt:lpstr>Mannitol Replikat 1</vt:lpstr>
      <vt:lpstr>Mannitol Replikat 2</vt:lpstr>
      <vt:lpstr>Mannitol Replikat 3</vt:lpstr>
      <vt:lpstr>Mannitol Replikat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Yayci, Abdulkadir</cp:lastModifiedBy>
  <cp:lastPrinted>2018-07-30T14:47:21Z</cp:lastPrinted>
  <dcterms:created xsi:type="dcterms:W3CDTF">2018-07-17T07:29:15Z</dcterms:created>
  <dcterms:modified xsi:type="dcterms:W3CDTF">2018-08-20T14:26:59Z</dcterms:modified>
</cp:coreProperties>
</file>