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igure 6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<sst xmlns="http://schemas.openxmlformats.org/spreadsheetml/2006/main" count="21" uniqueCount="21">
  <si>
    <t xml:space="preserve">Wild type + empty vetor</t>
  </si>
  <si>
    <t xml:space="preserve">Overexpression sodA</t>
  </si>
  <si>
    <t xml:space="preserve">Overexpression katE</t>
  </si>
  <si>
    <t xml:space="preserve">Overexpression sodA + katE</t>
  </si>
  <si>
    <t xml:space="preserve">Malate dehydrogenase</t>
  </si>
  <si>
    <t xml:space="preserve">[∆AU / min]</t>
  </si>
  <si>
    <t>mean</t>
  </si>
  <si>
    <t>std</t>
  </si>
  <si>
    <t>I</t>
  </si>
  <si>
    <t>II</t>
  </si>
  <si>
    <t>III</t>
  </si>
  <si>
    <t>treatment</t>
  </si>
  <si>
    <t>time</t>
  </si>
  <si>
    <t>control</t>
  </si>
  <si>
    <t>t0</t>
  </si>
  <si>
    <t>t20</t>
  </si>
  <si>
    <t>gas</t>
  </si>
  <si>
    <t>plasma</t>
  </si>
  <si>
    <t>Aconitase</t>
  </si>
  <si>
    <t>Fumerase</t>
  </si>
  <si>
    <t xml:space="preserve">Succinate dehydrogenase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</si>
</sst>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>
    <font>
      <sz val="11.000000"/>
      <color theme="1"/>
      <name val="Calibri"/>
      <scheme val="minor"/>
    </font>
    <font>
      <sz val="10.000000"/>
      <color theme="1"/>
      <name val="Arial"/>
    </font>
    <font>
      <b/>
      <sz val="10.000000"/>
      <color theme="1"/>
      <name val="Arial"/>
    </font>
    <font>
      <b/>
      <sz val="14.000000"/>
      <color theme="1"/>
      <name val="Arial"/>
    </font>
    <font>
      <i/>
      <sz val="10.000000"/>
      <color theme="1"/>
      <name val="Arial"/>
    </font>
    <font>
      <sz val="8.000000"/>
      <color theme="1"/>
      <name val="Arial"/>
    </font>
    <font>
      <b/>
      <i/>
      <sz val="10.000000"/>
      <color theme="1"/>
      <name val="Arial"/>
    </font>
    <font>
      <b/>
      <sz val="8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5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left" vertical="center"/>
    </xf>
    <xf fontId="3" fillId="0" borderId="0" numFmtId="0" xfId="0" applyFont="1" applyAlignment="1">
      <alignment vertical="center"/>
    </xf>
    <xf fontId="3" fillId="0" borderId="0" numFmtId="0" xfId="0" applyFont="1" applyAlignment="1">
      <alignment horizontal="left" vertical="center"/>
    </xf>
    <xf fontId="4" fillId="0" borderId="0" numFmtId="0" xfId="0" applyFont="1" applyAlignment="1">
      <alignment vertical="center"/>
    </xf>
    <xf fontId="5" fillId="0" borderId="0" numFmtId="0" xfId="0" applyFont="1" applyAlignment="1">
      <alignment horizontal="center"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center"/>
    </xf>
    <xf fontId="1" fillId="0" borderId="0" numFmtId="0" xfId="0" applyFont="1" applyAlignment="1">
      <alignment horizontal="left" vertical="center"/>
    </xf>
    <xf fontId="2" fillId="0" borderId="0" numFmtId="164" xfId="0" applyNumberFormat="1" applyFont="1" applyAlignment="1">
      <alignment vertical="center"/>
    </xf>
    <xf fontId="4" fillId="0" borderId="0" numFmtId="164" xfId="0" applyNumberFormat="1" applyFont="1" applyAlignment="1">
      <alignment vertical="center"/>
    </xf>
    <xf fontId="5" fillId="0" borderId="0" numFmtId="164" xfId="0" applyNumberFormat="1" applyFont="1" applyAlignment="1">
      <alignment vertical="center"/>
    </xf>
    <xf fontId="5" fillId="0" borderId="0" numFmt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4" zoomScale="100" workbookViewId="0">
      <selection activeCell="C42" activeCellId="0" sqref="C42"/>
    </sheetView>
  </sheetViews>
  <sheetFormatPr defaultRowHeight="14.25"/>
  <cols>
    <col customWidth="1" min="1" max="1" style="2" width="12.421875"/>
    <col min="2" max="2" style="3" width="9.140625"/>
    <col min="3" max="16384" style="1" width="9.140625"/>
  </cols>
  <sheetData>
    <row r="1" s="4" customFormat="1" ht="14.25">
      <c r="A1" s="4"/>
      <c r="B1" s="4"/>
      <c r="C1" s="4" t="s">
        <v>0</v>
      </c>
      <c r="I1" s="4" t="s">
        <v>1</v>
      </c>
      <c r="O1" s="4" t="s">
        <v>2</v>
      </c>
      <c r="U1" s="4" t="s">
        <v>3</v>
      </c>
    </row>
    <row r="3" s="4" customFormat="1" ht="16.850000000000001" customHeight="1">
      <c r="A3" s="4"/>
      <c r="B3" s="5"/>
      <c r="C3" s="4" t="s">
        <v>4</v>
      </c>
      <c r="D3" s="4"/>
      <c r="E3" s="4"/>
      <c r="F3" s="4"/>
      <c r="G3" s="4"/>
      <c r="H3" s="4"/>
      <c r="I3" s="4" t="s">
        <v>4</v>
      </c>
      <c r="J3" s="4"/>
      <c r="K3" s="4"/>
      <c r="L3" s="4"/>
      <c r="M3" s="4"/>
      <c r="N3" s="4"/>
      <c r="O3" s="4" t="s">
        <v>4</v>
      </c>
      <c r="P3" s="4"/>
      <c r="Q3" s="4"/>
      <c r="R3" s="4"/>
      <c r="S3" s="4"/>
      <c r="U3" s="4" t="s">
        <v>4</v>
      </c>
      <c r="V3" s="4"/>
      <c r="W3" s="4"/>
      <c r="X3" s="4"/>
      <c r="Y3" s="4"/>
    </row>
    <row r="4" s="2" customFormat="1" ht="16.850000000000001" customHeight="1">
      <c r="A4" s="2"/>
      <c r="B4" s="3"/>
      <c r="C4" s="2" t="s">
        <v>5</v>
      </c>
      <c r="I4" s="2" t="s">
        <v>5</v>
      </c>
      <c r="J4" s="2"/>
      <c r="K4" s="2"/>
      <c r="L4" s="2"/>
      <c r="M4" s="2"/>
      <c r="O4" s="2" t="s">
        <v>5</v>
      </c>
      <c r="P4" s="2"/>
      <c r="Q4" s="2"/>
      <c r="R4" s="2"/>
      <c r="S4" s="2"/>
      <c r="U4" s="2" t="s">
        <v>5</v>
      </c>
      <c r="V4" s="2"/>
      <c r="W4" s="2"/>
      <c r="X4" s="2"/>
      <c r="Y4" s="2"/>
    </row>
    <row r="5" s="4" customFormat="1" ht="16.850000000000001" customHeight="1">
      <c r="A5" s="4"/>
      <c r="B5" s="5"/>
      <c r="I5" s="4"/>
      <c r="J5" s="4"/>
      <c r="K5" s="4"/>
      <c r="L5" s="4"/>
      <c r="M5" s="4"/>
      <c r="O5" s="4"/>
      <c r="P5" s="4"/>
      <c r="Q5" s="4"/>
      <c r="R5" s="4"/>
      <c r="S5" s="4"/>
      <c r="U5" s="4"/>
      <c r="V5" s="4"/>
      <c r="W5" s="4"/>
      <c r="X5" s="4"/>
      <c r="Y5" s="4"/>
    </row>
    <row r="6" ht="13.85">
      <c r="A6" s="2"/>
      <c r="B6" s="3"/>
      <c r="C6" s="2" t="s">
        <v>6</v>
      </c>
      <c r="D6" s="6" t="s">
        <v>7</v>
      </c>
      <c r="E6" s="7" t="s">
        <v>8</v>
      </c>
      <c r="F6" s="7" t="s">
        <v>9</v>
      </c>
      <c r="G6" s="7" t="s">
        <v>10</v>
      </c>
      <c r="H6" s="1"/>
      <c r="I6" s="2" t="s">
        <v>6</v>
      </c>
      <c r="J6" s="6" t="s">
        <v>7</v>
      </c>
      <c r="K6" s="7" t="s">
        <v>8</v>
      </c>
      <c r="L6" s="7" t="s">
        <v>9</v>
      </c>
      <c r="M6" s="7" t="s">
        <v>10</v>
      </c>
      <c r="N6" s="1"/>
      <c r="O6" s="2" t="s">
        <v>6</v>
      </c>
      <c r="P6" s="6" t="s">
        <v>7</v>
      </c>
      <c r="Q6" s="7" t="s">
        <v>8</v>
      </c>
      <c r="R6" s="7" t="s">
        <v>9</v>
      </c>
      <c r="S6" s="7" t="s">
        <v>10</v>
      </c>
      <c r="U6" s="2" t="s">
        <v>6</v>
      </c>
      <c r="V6" s="6" t="s">
        <v>7</v>
      </c>
      <c r="W6" s="7" t="s">
        <v>8</v>
      </c>
      <c r="X6" s="7" t="s">
        <v>9</v>
      </c>
      <c r="Y6" s="7" t="s">
        <v>10</v>
      </c>
    </row>
    <row r="7" s="2" customFormat="1" ht="13.85">
      <c r="A7" s="2" t="s">
        <v>11</v>
      </c>
      <c r="B7" s="3" t="s">
        <v>12</v>
      </c>
      <c r="C7" s="2"/>
      <c r="D7" s="8"/>
      <c r="E7" s="9"/>
      <c r="F7" s="9"/>
      <c r="G7" s="9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AB7" s="2"/>
      <c r="AC7" s="2"/>
      <c r="AH7" s="2"/>
      <c r="AI7" s="2"/>
      <c r="AN7" s="2"/>
      <c r="AO7" s="2"/>
    </row>
    <row r="8" ht="13.85">
      <c r="A8" s="1" t="s">
        <v>13</v>
      </c>
      <c r="B8" s="10" t="s">
        <v>14</v>
      </c>
      <c r="C8" s="11">
        <f t="shared" ref="C8:C11" si="0">AVERAGE(E8:G8)</f>
        <v>-9.3933333333333355e-02</v>
      </c>
      <c r="D8" s="12">
        <f t="shared" ref="D8:D11" si="1">_xlfn.STDEV.P(E8:G8)</f>
        <v>1.6409820907682761e-02</v>
      </c>
      <c r="E8" s="13">
        <v>-7.0800000000000002e-02</v>
      </c>
      <c r="F8" s="13">
        <v>-0.10390000000000001</v>
      </c>
      <c r="G8" s="13">
        <v>-0.1071</v>
      </c>
      <c r="H8" s="1"/>
      <c r="I8" s="11">
        <f>AVERAGE(K8:M8)</f>
        <v>-3.1266666666666672e-02</v>
      </c>
      <c r="J8" s="12">
        <f>_xlfn.STDEV.P(K8:M8)</f>
        <v>1.3888444437333114e-03</v>
      </c>
      <c r="K8" s="14">
        <v>-2.9999999999999999e-02</v>
      </c>
      <c r="L8" s="14">
        <v>-3.32e-02</v>
      </c>
      <c r="M8" s="14">
        <v>-3.0599999999999999e-02</v>
      </c>
      <c r="N8" s="1"/>
      <c r="O8" s="11">
        <f>AVERAGE(Q8:S8)</f>
        <v>-6.0633333333333338e-02</v>
      </c>
      <c r="P8" s="12">
        <f>_xlfn.STDEV.P(Q8:S8)</f>
        <v>8.8186670698518193e-03</v>
      </c>
      <c r="Q8" s="14">
        <v>-7.3099999999999998e-02</v>
      </c>
      <c r="R8" s="14">
        <v>-5.4699999999999999e-02</v>
      </c>
      <c r="S8" s="14">
        <v>-5.4100000000000002e-02</v>
      </c>
      <c r="T8" s="1"/>
      <c r="U8" s="11">
        <f>AVERAGE(W8:Y8)</f>
        <v>-9.796666666666666e-02</v>
      </c>
      <c r="V8" s="12">
        <f>_xlfn.STDEV.P(W8:Y8)</f>
        <v>8.9867804147103891e-03</v>
      </c>
      <c r="W8" s="14">
        <v>-8.5300000000000001e-02</v>
      </c>
      <c r="X8" s="14">
        <v>-0.10340000000000001</v>
      </c>
      <c r="Y8" s="14">
        <v>-0.1052</v>
      </c>
    </row>
    <row r="9" ht="13.85">
      <c r="A9" s="1" t="s">
        <v>13</v>
      </c>
      <c r="B9" s="10" t="s">
        <v>15</v>
      </c>
      <c r="C9" s="11">
        <f t="shared" si="0"/>
        <v>-9.3933333333333327e-02</v>
      </c>
      <c r="D9" s="12">
        <f t="shared" si="1"/>
        <v>1.6704756474995048e-02</v>
      </c>
      <c r="E9" s="13">
        <v>-7.0599999999999996e-02</v>
      </c>
      <c r="F9" s="13">
        <v>-0.10879999999999999</v>
      </c>
      <c r="G9" s="13">
        <v>-0.1024</v>
      </c>
      <c r="H9" s="1"/>
      <c r="I9" s="11">
        <f>AVERAGE(K9:M9)</f>
        <v>-3.1366666666666668e-02</v>
      </c>
      <c r="J9" s="12">
        <f>_xlfn.STDEV.P(K9:M9)</f>
        <v>1.5282524515130215e-03</v>
      </c>
      <c r="K9" s="14">
        <v>-2.9999999999999999e-02</v>
      </c>
      <c r="L9" s="14">
        <v>-3.3500000000000002e-02</v>
      </c>
      <c r="M9" s="14">
        <v>-3.0599999999999999e-02</v>
      </c>
      <c r="N9" s="1"/>
      <c r="O9" s="11">
        <f>AVERAGE(Q9:S9)</f>
        <v>-5.6433333333333335e-02</v>
      </c>
      <c r="P9" s="12">
        <f>_xlfn.STDEV.P(Q9:S9)</f>
        <v>1.840893502864542e-03</v>
      </c>
      <c r="Q9" s="14">
        <v>-5.8599999999999999e-02</v>
      </c>
      <c r="R9" s="14">
        <v>-5.6599999999999998e-02</v>
      </c>
      <c r="S9" s="14">
        <v>-5.4100000000000002e-02</v>
      </c>
      <c r="T9" s="1"/>
      <c r="U9" s="11">
        <f>AVERAGE(W9:Y9)</f>
        <v>-9.5766666666666667e-02</v>
      </c>
      <c r="V9" s="12">
        <f>_xlfn.STDEV.P(W9:Y9)</f>
        <v>7.4593714361346928e-03</v>
      </c>
      <c r="W9" s="14">
        <v>-8.5500000000000007e-02</v>
      </c>
      <c r="X9" s="14">
        <v>-0.10299999999999999</v>
      </c>
      <c r="Y9" s="14">
        <v>-9.8799999999999999e-02</v>
      </c>
      <c r="AB9" s="1"/>
      <c r="AC9" s="1"/>
      <c r="AH9" s="1"/>
      <c r="AI9" s="1"/>
      <c r="AN9" s="1"/>
      <c r="AO9" s="1"/>
    </row>
    <row r="10" s="1" customFormat="1" ht="13.85">
      <c r="A10" s="1" t="s">
        <v>16</v>
      </c>
      <c r="B10" s="10" t="s">
        <v>14</v>
      </c>
      <c r="C10" s="11">
        <f t="shared" si="0"/>
        <v>-9.0933333333333324e-02</v>
      </c>
      <c r="D10" s="12">
        <f t="shared" si="1"/>
        <v>1.4275931571082225e-02</v>
      </c>
      <c r="E10" s="13">
        <v>-7.0800000000000002e-02</v>
      </c>
      <c r="F10" s="13">
        <v>-9.9699999999999997e-02</v>
      </c>
      <c r="G10" s="13">
        <v>-0.1023</v>
      </c>
      <c r="H10" s="1"/>
      <c r="I10" s="11">
        <f>AVERAGE(K10:M10)</f>
        <v>-3.1166666666666665e-02</v>
      </c>
      <c r="J10" s="12">
        <f>_xlfn.STDEV.P(K10:M10)</f>
        <v>1.3123346456686365e-03</v>
      </c>
      <c r="K10" s="14">
        <v>-2.9999999999999999e-02</v>
      </c>
      <c r="L10" s="14">
        <v>-3.3000000000000002e-02</v>
      </c>
      <c r="M10" s="14">
        <v>-3.0499999999999999e-02</v>
      </c>
      <c r="N10" s="1"/>
      <c r="O10" s="11">
        <f>AVERAGE(Q10:S10)</f>
        <v>-5.9333333333333342e-02</v>
      </c>
      <c r="P10" s="12">
        <f>_xlfn.STDEV.P(Q10:S10)</f>
        <v>7.7572904777090529e-03</v>
      </c>
      <c r="Q10" s="14">
        <v>-7.0300000000000001e-02</v>
      </c>
      <c r="R10" s="14">
        <v>-5.3600000000000002e-02</v>
      </c>
      <c r="S10" s="14">
        <v>-5.4100000000000002e-02</v>
      </c>
      <c r="T10" s="1"/>
      <c r="U10" s="11">
        <f>AVERAGE(W10:Y10)</f>
        <v>-9.7899999999999987e-02</v>
      </c>
      <c r="V10" s="12">
        <f>_xlfn.STDEV.P(W10:Y10)</f>
        <v>9.2768529146472958e-03</v>
      </c>
      <c r="W10" s="14">
        <v>-8.5199999999999998e-02</v>
      </c>
      <c r="X10" s="14">
        <v>-0.1014</v>
      </c>
      <c r="Y10" s="14">
        <v>-0.1071</v>
      </c>
      <c r="AB10" s="1"/>
      <c r="AC10" s="1"/>
      <c r="AH10" s="1"/>
      <c r="AI10" s="1"/>
      <c r="AN10" s="1"/>
      <c r="AO10" s="1"/>
    </row>
    <row r="11" s="1" customFormat="1" ht="13.85">
      <c r="A11" s="1" t="s">
        <v>16</v>
      </c>
      <c r="B11" s="10" t="s">
        <v>15</v>
      </c>
      <c r="C11" s="11">
        <f t="shared" si="0"/>
        <v>-9.1566666666666671e-02</v>
      </c>
      <c r="D11" s="12">
        <f t="shared" si="1"/>
        <v>1.4414421790538654e-02</v>
      </c>
      <c r="E11" s="13">
        <v>-7.1199999999999999e-02</v>
      </c>
      <c r="F11" s="13">
        <v>-0.10100000000000001</v>
      </c>
      <c r="G11" s="13">
        <v>-0.10249999999999999</v>
      </c>
      <c r="H11" s="1"/>
      <c r="I11" s="11">
        <f>AVERAGE(K11:M11)</f>
        <v>-3.1e-02</v>
      </c>
      <c r="J11" s="12">
        <f>_xlfn.STDEV.P(K11:M11)</f>
        <v>1.4899664425751329e-03</v>
      </c>
      <c r="K11" s="14">
        <v>-3.0099999999999998e-02</v>
      </c>
      <c r="L11" s="14">
        <v>-3.3099999999999997e-02</v>
      </c>
      <c r="M11" s="14">
        <v>-2.98e-02</v>
      </c>
      <c r="N11" s="1"/>
      <c r="O11" s="11">
        <f>AVERAGE(Q11:S11)</f>
        <v>-5.9333333333333342e-02</v>
      </c>
      <c r="P11" s="12">
        <f>_xlfn.STDEV.P(Q11:S11)</f>
        <v>7.7572904777090529e-03</v>
      </c>
      <c r="Q11" s="14">
        <v>-7.0300000000000001e-02</v>
      </c>
      <c r="R11" s="14">
        <v>-5.3600000000000002e-02</v>
      </c>
      <c r="S11" s="14">
        <v>-5.4100000000000002e-02</v>
      </c>
      <c r="T11" s="1"/>
      <c r="U11" s="11">
        <f>AVERAGE(W11:Y11)</f>
        <v>-0.10016666666666667</v>
      </c>
      <c r="V11" s="12">
        <f>_xlfn.STDEV.P(W11:Y11)</f>
        <v>1.0323543749873662e-02</v>
      </c>
      <c r="W11" s="14">
        <v>-8.5599999999999996e-02</v>
      </c>
      <c r="X11" s="14">
        <v>-0.1066</v>
      </c>
      <c r="Y11" s="14">
        <v>-0.10829999999999999</v>
      </c>
      <c r="AB11" s="1"/>
      <c r="AC11" s="1"/>
      <c r="AH11" s="1"/>
      <c r="AI11" s="1"/>
      <c r="AN11" s="1"/>
      <c r="AO11" s="1"/>
    </row>
    <row r="12" s="1" customFormat="1" ht="13.85">
      <c r="A12" s="1" t="s">
        <v>17</v>
      </c>
      <c r="B12" s="10" t="s">
        <v>14</v>
      </c>
      <c r="C12" s="11">
        <f t="shared" ref="C12:C52" si="2">AVERAGE(E12:G12)</f>
        <v>-8.8433333333333322e-02</v>
      </c>
      <c r="D12" s="12">
        <f t="shared" ref="D12:D52" si="3">_xlfn.STDEV.P(E12:G12)</f>
        <v>1.3111403009933329e-02</v>
      </c>
      <c r="E12" s="13">
        <v>-6.9900000000000004e-02</v>
      </c>
      <c r="F12" s="13">
        <v>-9.8199999999999996e-02</v>
      </c>
      <c r="G12" s="13">
        <v>-9.7199999999999995e-02</v>
      </c>
      <c r="H12" s="1"/>
      <c r="I12" s="11">
        <f>AVERAGE(K12:M12)</f>
        <v>-3.1e-02</v>
      </c>
      <c r="J12" s="12">
        <f>_xlfn.STDEV.P(K12:M12)</f>
        <v>3.1112698372208099e-03</v>
      </c>
      <c r="K12" s="14">
        <v>-3.32e-02</v>
      </c>
      <c r="L12" s="14">
        <v>-3.32e-02</v>
      </c>
      <c r="M12" s="14">
        <v>-2.6599999999999999e-02</v>
      </c>
      <c r="N12" s="1"/>
      <c r="O12" s="11">
        <f>AVERAGE(Q12:S12)</f>
        <v>-5.7600000000000005e-02</v>
      </c>
      <c r="P12" s="12">
        <f>_xlfn.STDEV.P(Q12:S12)</f>
        <v>8.3574318224360466e-03</v>
      </c>
      <c r="Q12" s="14">
        <v>-6.93e-02</v>
      </c>
      <c r="R12" s="14">
        <v>-5.0299999999999997e-02</v>
      </c>
      <c r="S12" s="14">
        <v>-5.3199999999999997e-02</v>
      </c>
      <c r="T12" s="1"/>
      <c r="U12" s="11">
        <f>AVERAGE(W12:Y12)</f>
        <v>-9.4966666666666658e-02</v>
      </c>
      <c r="V12" s="12">
        <f>_xlfn.STDEV.P(W12:Y12)</f>
        <v>7.0343601146246621e-03</v>
      </c>
      <c r="W12" s="14">
        <v>-8.5099999999999995e-02</v>
      </c>
      <c r="X12" s="14">
        <v>-0.10100000000000001</v>
      </c>
      <c r="Y12" s="14">
        <v>-9.8799999999999999e-02</v>
      </c>
      <c r="AB12" s="1"/>
      <c r="AC12" s="1"/>
      <c r="AH12" s="1"/>
      <c r="AI12" s="1"/>
      <c r="AN12" s="1"/>
      <c r="AO12" s="1"/>
    </row>
    <row r="13" s="1" customFormat="1" ht="13.85">
      <c r="A13" s="1" t="s">
        <v>17</v>
      </c>
      <c r="B13" s="10" t="s">
        <v>15</v>
      </c>
      <c r="C13" s="11">
        <f t="shared" si="2"/>
        <v>-9.3333333333333324e-02</v>
      </c>
      <c r="D13" s="12">
        <f t="shared" si="3"/>
        <v>1.6177831196493003e-02</v>
      </c>
      <c r="E13" s="13">
        <v>-7.0499999999999993e-02</v>
      </c>
      <c r="F13" s="13">
        <v>-0.106</v>
      </c>
      <c r="G13" s="13">
        <v>-0.10349999999999999</v>
      </c>
      <c r="H13" s="1"/>
      <c r="I13" s="11">
        <f>AVERAGE(K13:M13)</f>
        <v>-2.9599999999999998e-02</v>
      </c>
      <c r="J13" s="12">
        <f>_xlfn.STDEV.P(K13:M13)</f>
        <v>3.8738439135652669e-03</v>
      </c>
      <c r="K13" s="14">
        <v>-3.3099999999999997e-02</v>
      </c>
      <c r="L13" s="14">
        <v>-3.15e-02</v>
      </c>
      <c r="M13" s="14">
        <v>-2.4199999999999999e-02</v>
      </c>
      <c r="N13" s="1"/>
      <c r="O13" s="11">
        <f>AVERAGE(Q13:S13)</f>
        <v>-5.9366666666666672e-02</v>
      </c>
      <c r="P13" s="12">
        <f>_xlfn.STDEV.P(Q13:S13)</f>
        <v>7.519012937584002e-03</v>
      </c>
      <c r="Q13" s="14">
        <v>-7.0000000000000007e-02</v>
      </c>
      <c r="R13" s="14">
        <v>-5.4100000000000002e-02</v>
      </c>
      <c r="S13" s="14">
        <v>-5.3999999999999999e-02</v>
      </c>
      <c r="T13" s="1"/>
      <c r="U13" s="11">
        <f>AVERAGE(W13:Y13)</f>
        <v>-9.6966666666666659e-02</v>
      </c>
      <c r="V13" s="12">
        <f>_xlfn.STDEV.P(W13:Y13)</f>
        <v>8.3655377724460838e-03</v>
      </c>
      <c r="W13" s="14">
        <v>-8.5300000000000001e-02</v>
      </c>
      <c r="X13" s="14">
        <v>-0.1045</v>
      </c>
      <c r="Y13" s="14">
        <v>-0.1011</v>
      </c>
      <c r="AB13" s="1"/>
      <c r="AC13" s="1"/>
      <c r="AH13" s="1"/>
      <c r="AI13" s="1"/>
      <c r="AN13" s="1"/>
      <c r="AO13" s="1"/>
    </row>
    <row r="14" s="1" customFormat="1" ht="13.85">
      <c r="A14" s="2"/>
      <c r="B14" s="3"/>
      <c r="C14" s="1"/>
      <c r="D14" s="1"/>
      <c r="E14" s="1"/>
      <c r="F14" s="1"/>
      <c r="G14" s="1"/>
      <c r="H14" s="1"/>
      <c r="I14" s="1"/>
      <c r="J14" s="1"/>
      <c r="K14" s="14"/>
      <c r="L14" s="14"/>
      <c r="M14" s="14"/>
      <c r="N14" s="1"/>
      <c r="O14" s="1"/>
      <c r="P14" s="1"/>
      <c r="Q14" s="14"/>
      <c r="R14" s="14"/>
      <c r="S14" s="14"/>
      <c r="T14" s="1"/>
      <c r="U14" s="1"/>
      <c r="V14" s="1"/>
      <c r="W14" s="14"/>
      <c r="X14" s="14"/>
      <c r="Y14" s="14"/>
      <c r="AB14" s="1"/>
      <c r="AC14" s="1"/>
      <c r="AH14" s="1"/>
      <c r="AI14" s="1"/>
      <c r="AN14" s="1"/>
      <c r="AO14" s="1"/>
    </row>
    <row r="15" s="1" customFormat="1" ht="13.85">
      <c r="A15" s="2"/>
      <c r="B15" s="3"/>
      <c r="C15" s="1"/>
      <c r="D15" s="1"/>
      <c r="E15" s="1"/>
      <c r="F15" s="1"/>
      <c r="G15" s="1"/>
      <c r="H15" s="1"/>
      <c r="I15" s="1"/>
      <c r="J15" s="1"/>
      <c r="K15" s="14"/>
      <c r="L15" s="14"/>
      <c r="M15" s="14"/>
      <c r="N15" s="1"/>
      <c r="O15" s="1"/>
      <c r="P15" s="1"/>
      <c r="Q15" s="14"/>
      <c r="R15" s="14"/>
      <c r="S15" s="14"/>
      <c r="T15" s="1"/>
      <c r="U15" s="1"/>
      <c r="V15" s="1"/>
      <c r="W15" s="14"/>
      <c r="X15" s="14"/>
      <c r="Y15" s="14"/>
      <c r="AB15" s="1"/>
      <c r="AC15" s="1"/>
      <c r="AH15" s="1"/>
      <c r="AI15" s="1"/>
      <c r="AN15" s="1"/>
      <c r="AO15" s="1"/>
    </row>
    <row r="16" s="1" customFormat="1" ht="16.5">
      <c r="A16" s="4"/>
      <c r="B16" s="5"/>
      <c r="C16" s="4" t="s">
        <v>18</v>
      </c>
      <c r="D16" s="4"/>
      <c r="E16" s="4"/>
      <c r="F16" s="4"/>
      <c r="G16" s="4"/>
      <c r="H16" s="1"/>
      <c r="I16" s="1"/>
      <c r="J16" s="1"/>
      <c r="K16" s="14"/>
      <c r="L16" s="14"/>
      <c r="M16" s="14"/>
      <c r="N16" s="1"/>
      <c r="O16" s="1"/>
      <c r="P16" s="1"/>
      <c r="Q16" s="14"/>
      <c r="R16" s="14"/>
      <c r="S16" s="14"/>
      <c r="T16" s="1"/>
      <c r="U16" s="1"/>
      <c r="V16" s="1"/>
      <c r="W16" s="14"/>
      <c r="X16" s="14"/>
      <c r="Y16" s="14"/>
      <c r="AB16" s="1"/>
      <c r="AC16" s="1"/>
      <c r="AH16" s="1"/>
      <c r="AI16" s="1"/>
      <c r="AN16" s="1"/>
      <c r="AO16" s="1"/>
    </row>
    <row r="17" s="1" customFormat="1" ht="13.85">
      <c r="A17" s="2"/>
      <c r="B17" s="3"/>
      <c r="C17" s="2" t="s">
        <v>5</v>
      </c>
      <c r="D17" s="2"/>
      <c r="E17" s="2"/>
      <c r="F17" s="2"/>
      <c r="G17" s="2"/>
      <c r="H17" s="2"/>
      <c r="I17" s="2"/>
      <c r="J17" s="2"/>
      <c r="K17" s="9"/>
      <c r="L17" s="9"/>
      <c r="M17" s="9"/>
      <c r="N17" s="2"/>
      <c r="O17" s="2"/>
      <c r="P17" s="2"/>
      <c r="Q17" s="9"/>
      <c r="R17" s="9"/>
      <c r="S17" s="9"/>
      <c r="T17" s="2"/>
      <c r="U17" s="2"/>
      <c r="V17" s="2"/>
      <c r="W17" s="9"/>
      <c r="X17" s="9"/>
      <c r="Y17" s="9"/>
      <c r="AB17" s="1"/>
      <c r="AC17" s="1"/>
      <c r="AH17" s="1"/>
      <c r="AI17" s="1"/>
      <c r="AN17" s="1"/>
      <c r="AO17" s="1"/>
    </row>
    <row r="18" s="1" customFormat="1" ht="16.5">
      <c r="A18" s="4"/>
      <c r="B18" s="5"/>
      <c r="C18" s="4"/>
      <c r="D18" s="4"/>
      <c r="E18" s="4"/>
      <c r="F18" s="4"/>
      <c r="G18" s="4"/>
      <c r="H18" s="1"/>
      <c r="I18" s="1"/>
      <c r="J18" s="1"/>
      <c r="K18" s="14"/>
      <c r="L18" s="14"/>
      <c r="M18" s="14"/>
      <c r="N18" s="1"/>
      <c r="O18" s="1"/>
      <c r="P18" s="1"/>
      <c r="Q18" s="14"/>
      <c r="R18" s="14"/>
      <c r="S18" s="14"/>
      <c r="U18" s="1"/>
      <c r="V18" s="1"/>
      <c r="W18" s="14"/>
      <c r="X18" s="14"/>
      <c r="Y18" s="14"/>
    </row>
    <row r="19" ht="13.85">
      <c r="A19" s="2"/>
      <c r="B19" s="3"/>
      <c r="C19" s="2" t="s">
        <v>6</v>
      </c>
      <c r="D19" s="6" t="s">
        <v>7</v>
      </c>
      <c r="E19" s="7" t="s">
        <v>8</v>
      </c>
      <c r="F19" s="7" t="s">
        <v>9</v>
      </c>
      <c r="G19" s="7" t="s">
        <v>10</v>
      </c>
      <c r="H19" s="1"/>
      <c r="I19" s="2" t="s">
        <v>6</v>
      </c>
      <c r="J19" s="6" t="s">
        <v>7</v>
      </c>
      <c r="K19" s="7" t="s">
        <v>8</v>
      </c>
      <c r="L19" s="7" t="s">
        <v>9</v>
      </c>
      <c r="M19" s="7" t="s">
        <v>10</v>
      </c>
      <c r="N19" s="1"/>
      <c r="O19" s="2" t="s">
        <v>6</v>
      </c>
      <c r="P19" s="6" t="s">
        <v>7</v>
      </c>
      <c r="Q19" s="7" t="s">
        <v>8</v>
      </c>
      <c r="R19" s="7" t="s">
        <v>9</v>
      </c>
      <c r="S19" s="7" t="s">
        <v>10</v>
      </c>
      <c r="U19" s="2" t="s">
        <v>6</v>
      </c>
      <c r="V19" s="6" t="s">
        <v>7</v>
      </c>
      <c r="W19" s="7" t="s">
        <v>8</v>
      </c>
      <c r="X19" s="7" t="s">
        <v>9</v>
      </c>
      <c r="Y19" s="7" t="s">
        <v>10</v>
      </c>
    </row>
    <row r="20" ht="13.85">
      <c r="A20" s="2" t="s">
        <v>11</v>
      </c>
      <c r="B20" s="3" t="s">
        <v>12</v>
      </c>
      <c r="C20" s="2"/>
      <c r="D20" s="8"/>
      <c r="E20" s="9"/>
      <c r="F20" s="9"/>
      <c r="G20" s="9"/>
      <c r="H20" s="1"/>
      <c r="I20" s="1"/>
      <c r="J20" s="1"/>
      <c r="K20" s="14"/>
      <c r="L20" s="14"/>
      <c r="M20" s="14"/>
      <c r="N20" s="1"/>
      <c r="O20" s="1"/>
      <c r="P20" s="1"/>
      <c r="Q20" s="14"/>
      <c r="R20" s="14"/>
      <c r="S20" s="14"/>
      <c r="T20" s="1"/>
      <c r="U20" s="1"/>
      <c r="V20" s="1"/>
      <c r="W20" s="14"/>
      <c r="X20" s="14"/>
      <c r="Y20" s="14"/>
      <c r="AB20" s="1"/>
      <c r="AC20" s="1"/>
      <c r="AH20" s="1"/>
      <c r="AI20" s="1"/>
      <c r="AN20" s="1"/>
      <c r="AO20" s="1"/>
    </row>
    <row r="21" s="1" customFormat="1" ht="13.85">
      <c r="A21" s="1" t="s">
        <v>13</v>
      </c>
      <c r="B21" s="10" t="s">
        <v>14</v>
      </c>
      <c r="C21" s="11">
        <f t="shared" si="2"/>
        <v>2.4733333333333333e-02</v>
      </c>
      <c r="D21" s="12">
        <f t="shared" si="3"/>
        <v>4.4946882230275124e-03</v>
      </c>
      <c r="E21" s="13">
        <v>1.9099999999999999e-02</v>
      </c>
      <c r="F21" s="13">
        <v>2.5000000000000001e-02</v>
      </c>
      <c r="G21" s="13">
        <v>3.0099999999999998e-02</v>
      </c>
      <c r="H21" s="1"/>
      <c r="I21" s="11">
        <f>AVERAGE(K21:M21)</f>
        <v>2.4966666666666665e-02</v>
      </c>
      <c r="J21" s="12">
        <f>_xlfn.STDEV.P(K21:M21)</f>
        <v>3.4883934538536346e-03</v>
      </c>
      <c r="K21" s="14">
        <v>2.2499999999999999e-02</v>
      </c>
      <c r="L21" s="14">
        <v>2.2499999999999999e-02</v>
      </c>
      <c r="M21" s="14">
        <v>2.9899999999999999e-02</v>
      </c>
      <c r="O21" s="11">
        <f>AVERAGE(Q21:S21)</f>
        <v>2.6133333333333331e-02</v>
      </c>
      <c r="P21" s="12">
        <f>_xlfn.STDEV.P(Q21:S21)</f>
        <v>3.5216788925485848e-03</v>
      </c>
      <c r="Q21" s="14">
        <v>3.09e-02</v>
      </c>
      <c r="R21" s="14">
        <v>2.2499999999999999e-02</v>
      </c>
      <c r="S21" s="14">
        <v>2.5000000000000001e-02</v>
      </c>
      <c r="U21" s="11">
        <f>AVERAGE(W21:Y21)</f>
        <v>2.3233333333333332e-02</v>
      </c>
      <c r="V21" s="12">
        <f>_xlfn.STDEV.P(W21:Y21)</f>
        <v>6.1113737317307713e-03</v>
      </c>
      <c r="W21" s="14">
        <v>1.46e-02</v>
      </c>
      <c r="X21" s="14">
        <v>2.7199999999999998e-02</v>
      </c>
      <c r="Y21" s="14">
        <v>2.7900000000000001e-02</v>
      </c>
    </row>
    <row r="22" ht="13.85">
      <c r="A22" s="1" t="s">
        <v>13</v>
      </c>
      <c r="B22" s="10" t="s">
        <v>15</v>
      </c>
      <c r="C22" s="11">
        <f t="shared" si="2"/>
        <v>2.4966666666666668e-02</v>
      </c>
      <c r="D22" s="12">
        <f t="shared" si="3"/>
        <v>4.4153771702489424e-03</v>
      </c>
      <c r="E22" s="13">
        <v>1.9400000000000001e-02</v>
      </c>
      <c r="F22" s="13">
        <v>2.53e-02</v>
      </c>
      <c r="G22" s="13">
        <v>3.0200000000000001e-02</v>
      </c>
      <c r="H22" s="1"/>
      <c r="I22" s="11">
        <f>AVERAGE(K22:M22)</f>
        <v>2.4366666666666665e-02</v>
      </c>
      <c r="J22" s="12">
        <f>_xlfn.STDEV.P(K22:M22)</f>
        <v>2.7255988129012833e-03</v>
      </c>
      <c r="K22" s="14">
        <v>2.2100000000000002e-02</v>
      </c>
      <c r="L22" s="14">
        <v>2.2800000000000001e-02</v>
      </c>
      <c r="M22" s="14">
        <v>2.8199999999999999e-02</v>
      </c>
      <c r="O22" s="11">
        <f>AVERAGE(Q22:S22)</f>
        <v>2.5999999999999999e-02</v>
      </c>
      <c r="P22" s="12">
        <f>_xlfn.STDEV.P(Q22:S22)</f>
        <v>3.3744135292916701e-03</v>
      </c>
      <c r="Q22" s="14">
        <v>3.0599999999999999e-02</v>
      </c>
      <c r="R22" s="14">
        <v>2.2599999999999999e-02</v>
      </c>
      <c r="S22" s="14">
        <v>2.4799999999999999e-02</v>
      </c>
      <c r="U22" s="11">
        <f>AVERAGE(W22:Y22)</f>
        <v>2.2699999999999998e-02</v>
      </c>
      <c r="V22" s="12">
        <f>_xlfn.STDEV.P(W22:Y22)</f>
        <v>5.6621550667568261e-03</v>
      </c>
      <c r="W22" s="14">
        <v>1.47e-02</v>
      </c>
      <c r="X22" s="14">
        <v>2.64e-02</v>
      </c>
      <c r="Y22" s="14">
        <v>2.7e-02</v>
      </c>
    </row>
    <row r="23" ht="13.85">
      <c r="A23" s="1" t="s">
        <v>16</v>
      </c>
      <c r="B23" s="10" t="s">
        <v>14</v>
      </c>
      <c r="C23" s="11">
        <f t="shared" si="2"/>
        <v>2.52e-02</v>
      </c>
      <c r="D23" s="12">
        <f t="shared" si="3"/>
        <v>4.9010203019371392e-03</v>
      </c>
      <c r="E23" s="13">
        <v>1.9099999999999999e-02</v>
      </c>
      <c r="F23" s="13">
        <v>2.5399999999999999e-02</v>
      </c>
      <c r="G23" s="13">
        <v>3.1099999999999999e-02</v>
      </c>
      <c r="H23" s="1"/>
      <c r="I23" s="11">
        <f>AVERAGE(K23:M23)</f>
        <v>2.2266666666666667e-02</v>
      </c>
      <c r="J23" s="12">
        <f>_xlfn.STDEV.P(K23:M23)</f>
        <v>1.7307673314329553e-03</v>
      </c>
      <c r="K23" s="14">
        <v>2.e-02</v>
      </c>
      <c r="L23" s="14">
        <v>2.2599999999999999e-02</v>
      </c>
      <c r="M23" s="14">
        <v>2.4199999999999999e-02</v>
      </c>
      <c r="O23" s="11">
        <f>AVERAGE(Q23:S23)</f>
        <v>2.3133333333333336e-02</v>
      </c>
      <c r="P23" s="12">
        <f>_xlfn.STDEV.P(Q23:S23)</f>
        <v>7.9302515022468755e-04</v>
      </c>
      <c r="Q23" s="14">
        <v>2.29e-02</v>
      </c>
      <c r="R23" s="14">
        <v>2.23e-02</v>
      </c>
      <c r="S23" s="14">
        <v>2.4199999999999999e-02</v>
      </c>
      <c r="U23" s="11">
        <f>AVERAGE(W23:Y23)</f>
        <v>2.2800000000000001e-02</v>
      </c>
      <c r="V23" s="12">
        <f>_xlfn.STDEV.P(W23:Y23)</f>
        <v>6.3686733312362633e-03</v>
      </c>
      <c r="W23" s="14">
        <v>1.38e-02</v>
      </c>
      <c r="X23" s="14">
        <v>2.7e-02</v>
      </c>
      <c r="Y23" s="14">
        <v>2.76e-02</v>
      </c>
    </row>
    <row r="24" ht="13.85">
      <c r="A24" s="1" t="s">
        <v>16</v>
      </c>
      <c r="B24" s="10" t="s">
        <v>15</v>
      </c>
      <c r="C24" s="11">
        <f t="shared" si="2"/>
        <v>2.58e-02</v>
      </c>
      <c r="D24" s="12">
        <f t="shared" si="3"/>
        <v>4.9010203019371375e-03</v>
      </c>
      <c r="E24" s="13">
        <v>1.9900000000000001e-02</v>
      </c>
      <c r="F24" s="13">
        <v>2.5600000000000001e-02</v>
      </c>
      <c r="G24" s="13">
        <v>3.1899999999999998e-02</v>
      </c>
      <c r="H24" s="1"/>
      <c r="I24" s="11">
        <f>AVERAGE(K24:M24)</f>
        <v>2.2966666666666663e-02</v>
      </c>
      <c r="J24" s="12">
        <f>_xlfn.STDEV.P(K24:M24)</f>
        <v>1.481740718059524e-03</v>
      </c>
      <c r="K24" s="14">
        <v>2.1299999999999999e-02</v>
      </c>
      <c r="L24" s="14">
        <v>2.2700000000000001e-02</v>
      </c>
      <c r="M24" s="14">
        <v>2.4899999999999999e-02</v>
      </c>
      <c r="O24" s="11">
        <f>AVERAGE(Q24:S24)</f>
        <v>2.4266666666666669e-02</v>
      </c>
      <c r="P24" s="12">
        <f>_xlfn.STDEV.P(Q24:S24)</f>
        <v>2.0853989759489406e-03</v>
      </c>
      <c r="Q24" s="14">
        <v>2.69e-02</v>
      </c>
      <c r="R24" s="14">
        <v>2.18e-02</v>
      </c>
      <c r="S24" s="14">
        <v>2.41e-02</v>
      </c>
      <c r="U24" s="11">
        <f>AVERAGE(W24:Y24)</f>
        <v>2.29e-02</v>
      </c>
      <c r="V24" s="12">
        <f>_xlfn.STDEV.P(W24:Y24)</f>
        <v>6.788225099390856e-03</v>
      </c>
      <c r="W24" s="14">
        <v>1.3299999999999999e-02</v>
      </c>
      <c r="X24" s="14">
        <v>2.7699999999999999e-02</v>
      </c>
      <c r="Y24" s="14">
        <v>2.7699999999999999e-02</v>
      </c>
    </row>
    <row r="25" ht="13.85">
      <c r="A25" s="1" t="s">
        <v>17</v>
      </c>
      <c r="B25" s="10" t="s">
        <v>14</v>
      </c>
      <c r="C25" s="11">
        <f t="shared" si="2"/>
        <v>1.2733333333333333e-02</v>
      </c>
      <c r="D25" s="12">
        <f t="shared" si="3"/>
        <v>3.5518383346593296e-03</v>
      </c>
      <c r="E25" s="13">
        <v>8.3999999999999995e-03</v>
      </c>
      <c r="F25" s="13">
        <v>1.2699999999999999e-02</v>
      </c>
      <c r="G25" s="13">
        <v>1.7100000000000001e-02</v>
      </c>
      <c r="I25" s="11">
        <f>AVERAGE(K25:M25)</f>
        <v>1.8266666666666667e-02</v>
      </c>
      <c r="J25" s="12">
        <f>_xlfn.STDEV.P(K25:M25)</f>
        <v>8.3399973354645338e-04</v>
      </c>
      <c r="K25" s="14">
        <v>1.8700000000000001e-02</v>
      </c>
      <c r="L25" s="14">
        <v>1.7100000000000001e-02</v>
      </c>
      <c r="M25" s="14">
        <v>1.9e-02</v>
      </c>
      <c r="O25" s="11">
        <f>AVERAGE(Q25:S25)</f>
        <v>1.7399999999999999e-02</v>
      </c>
      <c r="P25" s="12">
        <f>_xlfn.STDEV.P(Q25:S25)</f>
        <v>1.5769168230019832e-03</v>
      </c>
      <c r="Q25" s="14">
        <v>1.95e-02</v>
      </c>
      <c r="R25" s="14">
        <v>1.5699999999999999e-02</v>
      </c>
      <c r="S25" s="14">
        <v>1.7000000000000001e-02</v>
      </c>
      <c r="T25" s="1"/>
      <c r="U25" s="11">
        <f>AVERAGE(W25:Y25)</f>
        <v>2.1833333333333333e-02</v>
      </c>
      <c r="V25" s="12">
        <f>_xlfn.STDEV.P(W25:Y25)</f>
        <v>5.7418541333691935e-03</v>
      </c>
      <c r="W25" s="14">
        <v>1.3899999999999999e-02</v>
      </c>
      <c r="X25" s="14">
        <v>2.4299999999999999e-02</v>
      </c>
      <c r="Y25" s="14">
        <v>2.7300000000000001e-02</v>
      </c>
    </row>
    <row r="26" ht="13.85">
      <c r="A26" s="1" t="s">
        <v>17</v>
      </c>
      <c r="B26" s="10" t="s">
        <v>15</v>
      </c>
      <c r="C26" s="11">
        <f t="shared" si="2"/>
        <v>1.9100000000000002e-02</v>
      </c>
      <c r="D26" s="12">
        <f t="shared" si="3"/>
        <v>3.4554305086341988e-03</v>
      </c>
      <c r="E26" s="13">
        <v>1.46e-02</v>
      </c>
      <c r="F26" s="13">
        <v>2.3e-02</v>
      </c>
      <c r="G26" s="13">
        <v>1.9699999999999999e-02</v>
      </c>
      <c r="I26" s="11">
        <f>AVERAGE(K26:M26)</f>
        <v>1.8333333333333333e-02</v>
      </c>
      <c r="J26" s="12">
        <f>_xlfn.STDEV.P(K26:M26)</f>
        <v>3.2998316455372297e-04</v>
      </c>
      <c r="K26" s="14">
        <v>1.7899999999999999e-02</v>
      </c>
      <c r="L26" s="14">
        <v>1.84e-02</v>
      </c>
      <c r="M26" s="14">
        <v>1.8700000000000001e-02</v>
      </c>
      <c r="O26" s="11">
        <f>AVERAGE(Q26:S26)</f>
        <v>2.0599999999999997e-02</v>
      </c>
      <c r="P26" s="12">
        <f>_xlfn.STDEV.P(Q26:S26)</f>
        <v>3.2031234756093934e-03</v>
      </c>
      <c r="Q26" s="14">
        <v>2.5100000000000001e-02</v>
      </c>
      <c r="R26" s="14">
        <v>1.7899999999999999e-02</v>
      </c>
      <c r="S26" s="14">
        <v>1.8800000000000001e-02</v>
      </c>
      <c r="U26" s="11">
        <f>AVERAGE(W26:Y26)</f>
        <v>2.1900000000000003e-02</v>
      </c>
      <c r="V26" s="12">
        <f>_xlfn.STDEV.P(W26:Y26)</f>
        <v>5.5898717934015863e-03</v>
      </c>
      <c r="W26" s="14">
        <v>1.4e-02</v>
      </c>
      <c r="X26" s="14">
        <v>2.5600000000000001e-02</v>
      </c>
      <c r="Y26" s="14">
        <v>2.6100000000000002e-02</v>
      </c>
    </row>
    <row r="27" ht="13.85">
      <c r="A27" s="2"/>
      <c r="B27" s="3"/>
      <c r="C27" s="1"/>
      <c r="D27" s="1"/>
      <c r="E27" s="1"/>
      <c r="F27" s="1"/>
      <c r="G27" s="1"/>
      <c r="K27" s="14"/>
      <c r="L27" s="14"/>
      <c r="M27" s="14"/>
      <c r="Q27" s="14"/>
      <c r="R27" s="14"/>
      <c r="S27" s="14"/>
      <c r="W27" s="14"/>
      <c r="X27" s="14"/>
      <c r="Y27" s="14"/>
    </row>
    <row r="28" ht="13.85">
      <c r="A28" s="2"/>
      <c r="B28" s="3"/>
      <c r="C28" s="1"/>
      <c r="D28" s="1"/>
      <c r="E28" s="1"/>
      <c r="F28" s="1"/>
      <c r="G28" s="1"/>
      <c r="K28" s="14"/>
      <c r="L28" s="14"/>
      <c r="M28" s="14"/>
      <c r="Q28" s="14"/>
      <c r="R28" s="14"/>
      <c r="S28" s="14"/>
      <c r="W28" s="14"/>
      <c r="X28" s="14"/>
      <c r="Y28" s="14"/>
    </row>
    <row r="29" ht="16.5">
      <c r="A29" s="4"/>
      <c r="B29" s="5"/>
      <c r="C29" s="4" t="s">
        <v>19</v>
      </c>
      <c r="D29" s="4"/>
      <c r="E29" s="4"/>
      <c r="F29" s="4"/>
      <c r="G29" s="4"/>
      <c r="K29" s="14"/>
      <c r="L29" s="14"/>
      <c r="M29" s="14"/>
      <c r="Q29" s="14"/>
      <c r="R29" s="14"/>
      <c r="S29" s="14"/>
      <c r="W29" s="14"/>
      <c r="X29" s="14"/>
      <c r="Y29" s="14"/>
    </row>
    <row r="30" ht="13.85">
      <c r="A30" s="2"/>
      <c r="B30" s="3"/>
      <c r="C30" s="2" t="s">
        <v>5</v>
      </c>
      <c r="D30" s="2"/>
      <c r="E30" s="2"/>
      <c r="F30" s="2"/>
      <c r="G30" s="2"/>
      <c r="H30" s="2"/>
      <c r="I30" s="2"/>
      <c r="J30" s="2"/>
      <c r="K30" s="9"/>
      <c r="L30" s="9"/>
      <c r="M30" s="9"/>
      <c r="N30" s="2"/>
      <c r="O30" s="2"/>
      <c r="P30" s="2"/>
      <c r="Q30" s="9"/>
      <c r="R30" s="9"/>
      <c r="S30" s="9"/>
      <c r="T30" s="2"/>
      <c r="U30" s="2"/>
      <c r="V30" s="2"/>
      <c r="W30" s="9"/>
      <c r="X30" s="9"/>
      <c r="Y30" s="9"/>
    </row>
    <row r="31" ht="16.5">
      <c r="A31" s="4"/>
      <c r="B31" s="5"/>
      <c r="C31" s="4"/>
      <c r="D31" s="4"/>
      <c r="E31" s="4"/>
      <c r="F31" s="4"/>
      <c r="G31" s="4"/>
      <c r="K31" s="14"/>
      <c r="L31" s="14"/>
      <c r="M31" s="14"/>
      <c r="Q31" s="14"/>
      <c r="R31" s="14"/>
      <c r="S31" s="14"/>
      <c r="W31" s="14"/>
      <c r="X31" s="14"/>
      <c r="Y31" s="14"/>
    </row>
    <row r="32" ht="13.85">
      <c r="A32" s="2"/>
      <c r="B32" s="3"/>
      <c r="C32" s="2" t="s">
        <v>6</v>
      </c>
      <c r="D32" s="6" t="s">
        <v>7</v>
      </c>
      <c r="E32" s="7" t="s">
        <v>8</v>
      </c>
      <c r="F32" s="7" t="s">
        <v>9</v>
      </c>
      <c r="G32" s="7" t="s">
        <v>10</v>
      </c>
      <c r="H32" s="1"/>
      <c r="I32" s="2" t="s">
        <v>6</v>
      </c>
      <c r="J32" s="6" t="s">
        <v>7</v>
      </c>
      <c r="K32" s="7" t="s">
        <v>8</v>
      </c>
      <c r="L32" s="7" t="s">
        <v>9</v>
      </c>
      <c r="M32" s="7" t="s">
        <v>10</v>
      </c>
      <c r="N32" s="1"/>
      <c r="O32" s="2" t="s">
        <v>6</v>
      </c>
      <c r="P32" s="6" t="s">
        <v>7</v>
      </c>
      <c r="Q32" s="7" t="s">
        <v>8</v>
      </c>
      <c r="R32" s="7" t="s">
        <v>9</v>
      </c>
      <c r="S32" s="7" t="s">
        <v>10</v>
      </c>
      <c r="T32" s="1"/>
      <c r="U32" s="2" t="s">
        <v>6</v>
      </c>
      <c r="V32" s="6" t="s">
        <v>7</v>
      </c>
      <c r="W32" s="7" t="s">
        <v>8</v>
      </c>
      <c r="X32" s="7" t="s">
        <v>9</v>
      </c>
      <c r="Y32" s="7" t="s">
        <v>10</v>
      </c>
    </row>
    <row r="33" ht="13.85">
      <c r="A33" s="2" t="s">
        <v>11</v>
      </c>
      <c r="B33" s="3" t="s">
        <v>12</v>
      </c>
      <c r="C33" s="2"/>
      <c r="D33" s="8"/>
      <c r="E33" s="9"/>
      <c r="F33" s="9"/>
      <c r="G33" s="9"/>
      <c r="K33" s="14"/>
      <c r="L33" s="14"/>
      <c r="M33" s="14"/>
      <c r="Q33" s="14"/>
      <c r="R33" s="14"/>
      <c r="S33" s="14"/>
      <c r="W33" s="14"/>
      <c r="X33" s="14"/>
      <c r="Y33" s="14"/>
    </row>
    <row r="34" ht="13.85">
      <c r="A34" s="1" t="s">
        <v>13</v>
      </c>
      <c r="B34" s="10" t="s">
        <v>14</v>
      </c>
      <c r="C34" s="11">
        <f t="shared" si="2"/>
        <v>3.0700000000000002e-02</v>
      </c>
      <c r="D34" s="12">
        <f t="shared" si="3"/>
        <v>9.0542807555321573e-03</v>
      </c>
      <c r="E34" s="13">
        <v>2.4e-02</v>
      </c>
      <c r="F34" s="13">
        <v>2.46e-02</v>
      </c>
      <c r="G34" s="13">
        <v>4.3499999999999997e-02</v>
      </c>
      <c r="I34" s="11">
        <f>AVERAGE(K34:M34)</f>
        <v>5.8166666666666665e-02</v>
      </c>
      <c r="J34" s="12">
        <f>_xlfn.STDEV.P(K34:M34)</f>
        <v>7.4843540506549745e-03</v>
      </c>
      <c r="K34" s="14">
        <v>6.5799999999999997e-02</v>
      </c>
      <c r="L34" s="14">
        <v>6.0699999999999997e-02</v>
      </c>
      <c r="M34" s="14">
        <v>4.8000000000000001e-02</v>
      </c>
      <c r="O34" s="11">
        <f>AVERAGE(Q34:S34)</f>
        <v>3.0133333333333331e-02</v>
      </c>
      <c r="P34" s="12">
        <f>_xlfn.STDEV.P(Q34:S34)</f>
        <v>4.1483597829610787e-03</v>
      </c>
      <c r="Q34" s="14">
        <v>3.5999999999999997e-02</v>
      </c>
      <c r="R34" s="14">
        <v>2.7199999999999998e-02</v>
      </c>
      <c r="S34" s="14">
        <v>2.7199999999999998e-02</v>
      </c>
      <c r="U34" s="11">
        <f>AVERAGE(W34:Y34)</f>
        <v>2.2233333333333331e-02</v>
      </c>
      <c r="V34" s="12">
        <f>_xlfn.STDEV.P(W34:Y34)</f>
        <v>1.8445113776342566e-03</v>
      </c>
      <c r="W34" s="14">
        <v>2.01e-02</v>
      </c>
      <c r="X34" s="14">
        <v>2.1999999999999999e-02</v>
      </c>
      <c r="Y34" s="14">
        <v>2.46e-02</v>
      </c>
    </row>
    <row r="35" ht="13.85">
      <c r="A35" s="1" t="s">
        <v>13</v>
      </c>
      <c r="B35" s="10" t="s">
        <v>15</v>
      </c>
      <c r="C35" s="11">
        <f t="shared" si="2"/>
        <v>3.2400000000000005e-02</v>
      </c>
      <c r="D35" s="12">
        <f t="shared" si="3"/>
        <v>1.1669047376142863e-02</v>
      </c>
      <c r="E35" s="13">
        <v>2.3900000000000001e-02</v>
      </c>
      <c r="F35" s="13">
        <v>2.4400000000000002e-02</v>
      </c>
      <c r="G35" s="13">
        <v>4.8899999999999999e-02</v>
      </c>
      <c r="I35" s="11">
        <f>AVERAGE(K35:M35)</f>
        <v>5.8133333333333335e-02</v>
      </c>
      <c r="J35" s="12">
        <f>_xlfn.STDEV.P(K35:M35)</f>
        <v>7.5746653758140088e-03</v>
      </c>
      <c r="K35" s="14">
        <v>6.6400000000000001e-02</v>
      </c>
      <c r="L35" s="14">
        <v>5.9900000000000002e-02</v>
      </c>
      <c r="M35" s="14">
        <v>4.8099999999999997e-02</v>
      </c>
      <c r="O35" s="11">
        <f>AVERAGE(Q35:S35)</f>
        <v>2.9700000000000004e-02</v>
      </c>
      <c r="P35" s="12">
        <f>_xlfn.STDEV.P(Q35:S35)</f>
        <v>3.7496666518505367e-03</v>
      </c>
      <c r="Q35" s="14">
        <v>3.5000000000000003e-02</v>
      </c>
      <c r="R35" s="14">
        <v>2.7199999999999998e-02</v>
      </c>
      <c r="S35" s="14">
        <v>2.69e-02</v>
      </c>
      <c r="U35" s="11">
        <f>AVERAGE(W35:Y35)</f>
        <v>2.1866666666666663e-02</v>
      </c>
      <c r="V35" s="12">
        <f>_xlfn.STDEV.P(W35:Y35)</f>
        <v>1.9396448701301549e-03</v>
      </c>
      <c r="W35" s="14">
        <v>2.0299999999999999e-02</v>
      </c>
      <c r="X35" s="14">
        <v>2.07e-02</v>
      </c>
      <c r="Y35" s="14">
        <v>2.46e-02</v>
      </c>
    </row>
    <row r="36" ht="13.85">
      <c r="A36" s="1" t="s">
        <v>16</v>
      </c>
      <c r="B36" s="10" t="s">
        <v>14</v>
      </c>
      <c r="C36" s="11">
        <f t="shared" si="2"/>
        <v>2.7e-02</v>
      </c>
      <c r="D36" s="12">
        <f t="shared" si="3"/>
        <v>4.9605107263936722e-03</v>
      </c>
      <c r="E36" s="13">
        <v>2.3900000000000001e-02</v>
      </c>
      <c r="F36" s="13">
        <v>2.3099999999999999e-02</v>
      </c>
      <c r="G36" s="13">
        <v>3.4000000000000002e-02</v>
      </c>
      <c r="I36" s="11">
        <f>AVERAGE(K36:M36)</f>
        <v>2.9833333333333333e-02</v>
      </c>
      <c r="J36" s="12">
        <f>_xlfn.STDEV.P(K36:M36)</f>
        <v>7.4481914284983009e-03</v>
      </c>
      <c r="K36" s="14">
        <v>3.9300000000000002e-02</v>
      </c>
      <c r="L36" s="14">
        <v>2.9100000000000001e-02</v>
      </c>
      <c r="M36" s="14">
        <v>2.1100000000000001e-02</v>
      </c>
      <c r="O36" s="11">
        <f>AVERAGE(Q36:S36)</f>
        <v>2.3500000000000004e-02</v>
      </c>
      <c r="P36" s="12">
        <f>_xlfn.STDEV.P(Q36:S36)</f>
        <v>2.1969676071045439e-03</v>
      </c>
      <c r="Q36" s="14">
        <v>2.0500000000000001e-02</v>
      </c>
      <c r="R36" s="14">
        <v>2.5700000000000001e-02</v>
      </c>
      <c r="S36" s="14">
        <v>2.4299999999999999e-02</v>
      </c>
      <c r="U36" s="11">
        <f>AVERAGE(W36:Y36)</f>
        <v>2.1766666666666667e-02</v>
      </c>
      <c r="V36" s="12">
        <f>_xlfn.STDEV.P(W36:Y36)</f>
        <v>1.9601587237318878e-03</v>
      </c>
      <c r="W36" s="14">
        <v>2.e-02</v>
      </c>
      <c r="X36" s="14">
        <v>2.0799999999999999e-02</v>
      </c>
      <c r="Y36" s="14">
        <v>2.4500000000000001e-02</v>
      </c>
    </row>
    <row r="37" ht="13.85">
      <c r="A37" s="1" t="s">
        <v>16</v>
      </c>
      <c r="B37" s="10" t="s">
        <v>15</v>
      </c>
      <c r="C37" s="11">
        <f t="shared" si="2"/>
        <v>2.6466666666666666e-02</v>
      </c>
      <c r="D37" s="12">
        <f t="shared" si="3"/>
        <v>4.8451579494950998e-03</v>
      </c>
      <c r="E37" s="13">
        <v>2.4199999999999999e-02</v>
      </c>
      <c r="F37" s="13">
        <v>2.1999999999999999e-02</v>
      </c>
      <c r="G37" s="13">
        <v>3.32e-02</v>
      </c>
      <c r="I37" s="11">
        <f>AVERAGE(K37:M37)</f>
        <v>3.4599999999999999e-02</v>
      </c>
      <c r="J37" s="12">
        <f>_xlfn.STDEV.P(K37:M37)</f>
        <v>7.8243210568074203e-03</v>
      </c>
      <c r="K37" s="14">
        <v>4.5499999999999999e-02</v>
      </c>
      <c r="L37" s="14">
        <v>2.75e-02</v>
      </c>
      <c r="M37" s="14">
        <v>3.0800000000000001e-02</v>
      </c>
      <c r="O37" s="11">
        <f>AVERAGE(Q37:S37)</f>
        <v>2.7200000000000002e-02</v>
      </c>
      <c r="P37" s="12">
        <f>_xlfn.STDEV.P(Q37:S37)</f>
        <v>9.6263527187957689e-04</v>
      </c>
      <c r="Q37" s="14">
        <v>2.69e-02</v>
      </c>
      <c r="R37" s="14">
        <v>2.8500000000000001e-02</v>
      </c>
      <c r="S37" s="14">
        <v>2.6200000000000001e-02</v>
      </c>
      <c r="U37" s="11">
        <f>AVERAGE(W37:Y37)</f>
        <v>2.2199999999999998e-02</v>
      </c>
      <c r="V37" s="12">
        <f>_xlfn.STDEV.P(W37:Y37)</f>
        <v>1.4514360704718158e-03</v>
      </c>
      <c r="W37" s="14">
        <v>2.0799999999999999e-02</v>
      </c>
      <c r="X37" s="14">
        <v>2.1600000000000001e-02</v>
      </c>
      <c r="Y37" s="14">
        <v>2.4199999999999999e-02</v>
      </c>
    </row>
    <row r="38" ht="13.85">
      <c r="A38" s="1" t="s">
        <v>17</v>
      </c>
      <c r="B38" s="10" t="s">
        <v>14</v>
      </c>
      <c r="C38" s="11">
        <f t="shared" si="2"/>
        <v>1.5266666666666666e-02</v>
      </c>
      <c r="D38" s="12">
        <f t="shared" si="3"/>
        <v>1.7249798710580824e-03</v>
      </c>
      <c r="E38" s="13">
        <v>1.4999999999999999e-02</v>
      </c>
      <c r="F38" s="13">
        <v>1.3299999999999999e-02</v>
      </c>
      <c r="G38" s="13">
        <v>1.7500000000000002e-02</v>
      </c>
      <c r="I38" s="11">
        <f>AVERAGE(K38:M38)</f>
        <v>2.58e-02</v>
      </c>
      <c r="J38" s="12">
        <f>_xlfn.STDEV.P(K38:M38)</f>
        <v>4.8421758194706899e-03</v>
      </c>
      <c r="K38" s="14">
        <v>3.2599999999999997e-02</v>
      </c>
      <c r="L38" s="14">
        <v>2.3099999999999999e-02</v>
      </c>
      <c r="M38" s="14">
        <v>2.1700000000000001e-02</v>
      </c>
      <c r="O38" s="11">
        <f>AVERAGE(Q38:S38)</f>
        <v>1.5366666666666667e-02</v>
      </c>
      <c r="P38" s="12">
        <f>_xlfn.STDEV.P(Q38:S38)</f>
        <v>2.6712460679532242e-03</v>
      </c>
      <c r="Q38" s="14">
        <v>1.1599999999999999e-02</v>
      </c>
      <c r="R38" s="14">
        <v>1.7500000000000002e-02</v>
      </c>
      <c r="S38" s="14">
        <v>1.7000000000000001e-02</v>
      </c>
      <c r="U38" s="11">
        <f>AVERAGE(W38:Y38)</f>
        <v>2.1466666666666672e-02</v>
      </c>
      <c r="V38" s="12">
        <f>_xlfn.STDEV.P(W38:Y38)</f>
        <v>2.1452790546272115e-03</v>
      </c>
      <c r="W38" s="14">
        <v>2.e-02</v>
      </c>
      <c r="X38" s="14">
        <v>1.9900000000000001e-02</v>
      </c>
      <c r="Y38" s="14">
        <v>2.4500000000000001e-02</v>
      </c>
    </row>
    <row r="39" ht="13.85">
      <c r="A39" s="1" t="s">
        <v>17</v>
      </c>
      <c r="B39" s="10" t="s">
        <v>15</v>
      </c>
      <c r="C39" s="11">
        <f t="shared" si="2"/>
        <v>2.47e-02</v>
      </c>
      <c r="D39" s="12">
        <f t="shared" si="3"/>
        <v>2.244994432064364e-03</v>
      </c>
      <c r="E39" s="13">
        <v>2.41e-02</v>
      </c>
      <c r="F39" s="13">
        <v>2.23e-02</v>
      </c>
      <c r="G39" s="13">
        <v>2.7699999999999999e-02</v>
      </c>
      <c r="I39" s="11">
        <f>AVERAGE(K39:M39)</f>
        <v>2.6233333333333334e-02</v>
      </c>
      <c r="J39" s="12">
        <f>_xlfn.STDEV.P(K39:M39)</f>
        <v>4.0835714216302822e-03</v>
      </c>
      <c r="K39" s="14">
        <v>3.1300000000000001e-02</v>
      </c>
      <c r="L39" s="14">
        <v>2.6100000000000002e-02</v>
      </c>
      <c r="M39" s="14">
        <v>2.1299999999999999e-02</v>
      </c>
      <c r="O39" s="11">
        <f>AVERAGE(Q39:S39)</f>
        <v>2.1833333333333333e-02</v>
      </c>
      <c r="P39" s="12">
        <f>_xlfn.STDEV.P(Q39:S39)</f>
        <v>2.7860764925289154e-03</v>
      </c>
      <c r="Q39" s="14">
        <v>1.7899999999999999e-02</v>
      </c>
      <c r="R39" s="14">
        <v>2.3599999999999999e-02</v>
      </c>
      <c r="S39" s="14">
        <v>2.4e-02</v>
      </c>
      <c r="U39" s="11">
        <f>AVERAGE(W39:Y39)</f>
        <v>2.0833333333333332e-02</v>
      </c>
      <c r="V39" s="12">
        <f>_xlfn.STDEV.P(W39:Y39)</f>
        <v>2.1171259344267236e-03</v>
      </c>
      <c r="W39" s="14">
        <v>1.9699999999999999e-02</v>
      </c>
      <c r="X39" s="14">
        <v>1.9e-02</v>
      </c>
      <c r="Y39" s="14">
        <v>2.3800000000000002e-02</v>
      </c>
    </row>
    <row r="40" ht="13.85">
      <c r="A40" s="2"/>
      <c r="B40" s="3"/>
      <c r="C40" s="1"/>
      <c r="D40" s="1"/>
      <c r="E40" s="1"/>
      <c r="F40" s="1"/>
      <c r="G40" s="1"/>
      <c r="K40" s="14"/>
      <c r="L40" s="14"/>
      <c r="M40" s="14"/>
      <c r="Q40" s="14"/>
      <c r="R40" s="14"/>
      <c r="S40" s="14"/>
      <c r="W40" s="14"/>
      <c r="X40" s="14"/>
      <c r="Y40" s="14"/>
    </row>
    <row r="41" ht="13.85">
      <c r="A41" s="2"/>
      <c r="B41" s="3"/>
      <c r="C41" s="1"/>
      <c r="D41" s="1"/>
      <c r="E41" s="1"/>
      <c r="F41" s="1"/>
      <c r="G41" s="1"/>
      <c r="K41" s="14"/>
      <c r="L41" s="14"/>
      <c r="M41" s="14"/>
      <c r="Q41" s="14"/>
      <c r="R41" s="14"/>
      <c r="S41" s="14"/>
      <c r="W41" s="14"/>
      <c r="X41" s="14"/>
      <c r="Y41" s="14"/>
    </row>
    <row r="42" ht="16.5">
      <c r="A42" s="4"/>
      <c r="B42" s="5"/>
      <c r="C42" s="4" t="s">
        <v>20</v>
      </c>
      <c r="D42" s="4"/>
      <c r="E42" s="4"/>
      <c r="F42" s="4"/>
      <c r="G42" s="4"/>
      <c r="K42" s="14"/>
      <c r="L42" s="14"/>
      <c r="M42" s="14"/>
      <c r="Q42" s="14"/>
      <c r="R42" s="14"/>
      <c r="S42" s="14"/>
      <c r="W42" s="14"/>
      <c r="X42" s="14"/>
      <c r="Y42" s="14"/>
    </row>
    <row r="43" ht="13.85">
      <c r="A43" s="2"/>
      <c r="B43" s="3"/>
      <c r="C43" s="2" t="s">
        <v>5</v>
      </c>
      <c r="D43" s="2"/>
      <c r="E43" s="2"/>
      <c r="F43" s="2"/>
      <c r="G43" s="2"/>
      <c r="H43" s="2"/>
      <c r="I43" s="2"/>
      <c r="J43" s="2"/>
      <c r="K43" s="9"/>
      <c r="L43" s="9"/>
      <c r="M43" s="9"/>
      <c r="N43" s="2"/>
      <c r="O43" s="2"/>
      <c r="P43" s="2"/>
      <c r="Q43" s="9"/>
      <c r="R43" s="9"/>
      <c r="S43" s="9"/>
      <c r="T43" s="2"/>
      <c r="U43" s="2"/>
      <c r="V43" s="2"/>
      <c r="W43" s="9"/>
      <c r="X43" s="9"/>
      <c r="Y43" s="9"/>
    </row>
    <row r="44" ht="16.5">
      <c r="A44" s="4"/>
      <c r="B44" s="5"/>
      <c r="C44" s="4"/>
      <c r="D44" s="4"/>
      <c r="E44" s="4"/>
      <c r="F44" s="4"/>
      <c r="G44" s="4"/>
      <c r="K44" s="14"/>
      <c r="L44" s="14"/>
      <c r="M44" s="14"/>
      <c r="Q44" s="14"/>
      <c r="R44" s="14"/>
      <c r="S44" s="14"/>
      <c r="W44" s="14"/>
      <c r="X44" s="14"/>
      <c r="Y44" s="14"/>
    </row>
    <row r="45" ht="13.85">
      <c r="A45" s="2"/>
      <c r="B45" s="3"/>
      <c r="C45" s="2" t="s">
        <v>6</v>
      </c>
      <c r="D45" s="6" t="s">
        <v>7</v>
      </c>
      <c r="E45" s="7" t="s">
        <v>8</v>
      </c>
      <c r="F45" s="7" t="s">
        <v>9</v>
      </c>
      <c r="G45" s="7" t="s">
        <v>10</v>
      </c>
      <c r="H45" s="1"/>
      <c r="I45" s="2" t="s">
        <v>6</v>
      </c>
      <c r="J45" s="6" t="s">
        <v>7</v>
      </c>
      <c r="K45" s="7" t="s">
        <v>8</v>
      </c>
      <c r="L45" s="7" t="s">
        <v>9</v>
      </c>
      <c r="M45" s="7" t="s">
        <v>10</v>
      </c>
      <c r="N45" s="1"/>
      <c r="O45" s="2" t="s">
        <v>6</v>
      </c>
      <c r="P45" s="6" t="s">
        <v>7</v>
      </c>
      <c r="Q45" s="7" t="s">
        <v>8</v>
      </c>
      <c r="R45" s="7" t="s">
        <v>9</v>
      </c>
      <c r="S45" s="7" t="s">
        <v>10</v>
      </c>
      <c r="T45" s="1"/>
      <c r="U45" s="2" t="s">
        <v>6</v>
      </c>
      <c r="V45" s="6" t="s">
        <v>7</v>
      </c>
      <c r="W45" s="7" t="s">
        <v>8</v>
      </c>
      <c r="X45" s="7" t="s">
        <v>9</v>
      </c>
      <c r="Y45" s="7" t="s">
        <v>10</v>
      </c>
    </row>
    <row r="46" ht="13.85">
      <c r="A46" s="2" t="s">
        <v>11</v>
      </c>
      <c r="B46" s="3" t="s">
        <v>12</v>
      </c>
      <c r="C46" s="2"/>
      <c r="D46" s="8"/>
      <c r="E46" s="9"/>
      <c r="F46" s="9"/>
      <c r="G46" s="9"/>
      <c r="K46" s="14"/>
      <c r="L46" s="14"/>
      <c r="M46" s="14"/>
      <c r="Q46" s="14"/>
      <c r="R46" s="14"/>
      <c r="S46" s="14"/>
      <c r="W46" s="14"/>
      <c r="X46" s="14"/>
      <c r="Y46" s="14"/>
    </row>
    <row r="47" ht="13.85">
      <c r="A47" s="1" t="s">
        <v>13</v>
      </c>
      <c r="B47" s="10" t="s">
        <v>14</v>
      </c>
      <c r="C47" s="11">
        <f t="shared" si="2"/>
        <v>-0.12363333333333333</v>
      </c>
      <c r="D47" s="12">
        <f t="shared" si="3"/>
        <v>1.2470320320219889e-02</v>
      </c>
      <c r="E47" s="13">
        <v>-0.13270000000000001</v>
      </c>
      <c r="F47" s="13">
        <v>-0.106</v>
      </c>
      <c r="G47" s="13">
        <v>-0.13220000000000001</v>
      </c>
      <c r="I47" s="11">
        <f>AVERAGE(K47:M47)</f>
        <v>-0.13296666666666665</v>
      </c>
      <c r="J47" s="12">
        <f>_xlfn.STDEV.P(K47:M47)</f>
        <v>3.2998316455372042e-04</v>
      </c>
      <c r="K47" s="14">
        <v>-0.13289999999999999</v>
      </c>
      <c r="L47" s="14">
        <v>-0.1326</v>
      </c>
      <c r="M47" s="14">
        <v>-0.13339999999999999</v>
      </c>
      <c r="O47" s="11">
        <f>AVERAGE(Q47:S47)</f>
        <v>-0.12006666666666665</v>
      </c>
      <c r="P47" s="12">
        <f>_xlfn.STDEV.P(Q47:S47)</f>
        <v>8.5128660795814725e-03</v>
      </c>
      <c r="Q47" s="14">
        <v>-0.11070000000000001</v>
      </c>
      <c r="R47" s="14">
        <v>-0.1182</v>
      </c>
      <c r="S47" s="14">
        <v>-0.1313</v>
      </c>
      <c r="U47" s="11">
        <f>AVERAGE(W47:Y47)</f>
        <v>-0.11373333333333334</v>
      </c>
      <c r="V47" s="12">
        <f>_xlfn.STDEV.P(W47:Y47)</f>
        <v>1.7919511402069224e-02</v>
      </c>
      <c r="W47" s="14">
        <v>-0.13150000000000001</v>
      </c>
      <c r="X47" s="14">
        <v>-8.9200000000000002e-02</v>
      </c>
      <c r="Y47" s="14">
        <v>-0.1205</v>
      </c>
    </row>
    <row r="48" ht="13.85">
      <c r="A48" s="1" t="s">
        <v>13</v>
      </c>
      <c r="B48" s="10" t="s">
        <v>15</v>
      </c>
      <c r="C48" s="11">
        <f t="shared" si="2"/>
        <v>-0.12096666666666667</v>
      </c>
      <c r="D48" s="12">
        <f t="shared" si="3"/>
        <v>1.4853132853225121e-02</v>
      </c>
      <c r="E48" s="13">
        <v>-0.12529999999999999</v>
      </c>
      <c r="F48" s="13">
        <v>-0.10100000000000001</v>
      </c>
      <c r="G48" s="13">
        <v>-0.1366</v>
      </c>
      <c r="I48" s="11">
        <f>AVERAGE(K48:M48)</f>
        <v>-0.13653333333333331</v>
      </c>
      <c r="J48" s="12">
        <f>_xlfn.STDEV.P(K48:M48)</f>
        <v>1.7987650084309451e-03</v>
      </c>
      <c r="K48" s="14">
        <v>-0.13880000000000001</v>
      </c>
      <c r="L48" s="14">
        <v>-0.13439999999999999</v>
      </c>
      <c r="M48" s="14">
        <v>-0.13639999999999999</v>
      </c>
      <c r="O48" s="11">
        <f>AVERAGE(Q48:S48)</f>
        <v>-0.11773333333333334</v>
      </c>
      <c r="P48" s="12">
        <f>_xlfn.STDEV.P(Q48:S48)</f>
        <v>6.5362238503758651e-03</v>
      </c>
      <c r="Q48" s="14">
        <v>-0.1099</v>
      </c>
      <c r="R48" s="14">
        <v>-0.1174</v>
      </c>
      <c r="S48" s="14">
        <v>-0.12590000000000001</v>
      </c>
      <c r="U48" s="11">
        <f>AVERAGE(W48:Y48)</f>
        <v>-0.121</v>
      </c>
      <c r="V48" s="12">
        <f>_xlfn.STDEV.P(W48:Y48)</f>
        <v>1.2336125809993995e-02</v>
      </c>
      <c r="W48" s="14">
        <v>-0.12770000000000001</v>
      </c>
      <c r="X48" s="14">
        <v>-0.1037</v>
      </c>
      <c r="Y48" s="14">
        <v>-0.13159999999999999</v>
      </c>
    </row>
    <row r="49" ht="13.85">
      <c r="A49" s="1" t="s">
        <v>16</v>
      </c>
      <c r="B49" s="10" t="s">
        <v>14</v>
      </c>
      <c r="C49" s="11">
        <f t="shared" si="2"/>
        <v>-0.11950000000000001</v>
      </c>
      <c r="D49" s="12">
        <f t="shared" si="3"/>
        <v>1.1549025932952093e-02</v>
      </c>
      <c r="E49" s="13">
        <v>-0.1321</v>
      </c>
      <c r="F49" s="13">
        <v>-0.1042</v>
      </c>
      <c r="G49" s="13">
        <v>-0.1222</v>
      </c>
      <c r="I49" s="11">
        <f>AVERAGE(K49:M49)</f>
        <v>-0.12806666666666666</v>
      </c>
      <c r="J49" s="12">
        <f>_xlfn.STDEV.P(K49:M49)</f>
        <v>4.6521201857026738e-03</v>
      </c>
      <c r="K49" s="14">
        <v>-0.1215</v>
      </c>
      <c r="L49" s="14">
        <v>-0.13100000000000001</v>
      </c>
      <c r="M49" s="14">
        <v>-0.13170000000000001</v>
      </c>
      <c r="O49" s="11">
        <f>AVERAGE(Q49:S49)</f>
        <v>-0.12</v>
      </c>
      <c r="P49" s="12">
        <f>_xlfn.STDEV.P(Q49:S49)</f>
        <v>1.3409697983176202e-02</v>
      </c>
      <c r="Q49" s="14">
        <v>-0.10920000000000001</v>
      </c>
      <c r="R49" s="14">
        <v>-0.1119</v>
      </c>
      <c r="S49" s="14">
        <v>-0.1389</v>
      </c>
      <c r="U49" s="11">
        <f>AVERAGE(W49:Y49)</f>
        <v>-0.11206666666666666</v>
      </c>
      <c r="V49" s="12">
        <f>_xlfn.STDEV.P(W49:Y49)</f>
        <v>1.6882403725641551e-02</v>
      </c>
      <c r="W49" s="14">
        <v>-0.12920000000000001</v>
      </c>
      <c r="X49" s="14">
        <v>-8.9099999999999999e-02</v>
      </c>
      <c r="Y49" s="14">
        <v>-0.1179</v>
      </c>
    </row>
    <row r="50" ht="13.85">
      <c r="A50" s="1" t="s">
        <v>16</v>
      </c>
      <c r="B50" s="10" t="s">
        <v>15</v>
      </c>
      <c r="C50" s="11">
        <f t="shared" si="2"/>
        <v>-0.12396666666666667</v>
      </c>
      <c r="D50" s="12">
        <f t="shared" si="3"/>
        <v>1.2073478740151437e-02</v>
      </c>
      <c r="E50" s="13">
        <v>-0.13469999999999999</v>
      </c>
      <c r="F50" s="13">
        <v>-0.1071</v>
      </c>
      <c r="G50" s="13">
        <v>-0.13009999999999999</v>
      </c>
      <c r="I50" s="11">
        <f>AVERAGE(K50:M50)</f>
        <v>-0.13186666666666666</v>
      </c>
      <c r="J50" s="12">
        <f>_xlfn.STDEV.P(K50:M50)</f>
        <v>5.734883511361689e-04</v>
      </c>
      <c r="K50" s="14">
        <v>-0.1326</v>
      </c>
      <c r="L50" s="14">
        <v>-0.1318</v>
      </c>
      <c r="M50" s="14">
        <v>-0.13120000000000001</v>
      </c>
      <c r="O50" s="11">
        <f>AVERAGE(Q50:S50)</f>
        <v>-0.11969999999999999</v>
      </c>
      <c r="P50" s="12">
        <f>_xlfn.STDEV.P(Q50:S50)</f>
        <v>9.6709186051101986e-03</v>
      </c>
      <c r="Q50" s="14">
        <v>-0.11</v>
      </c>
      <c r="R50" s="14">
        <v>-0.1162</v>
      </c>
      <c r="S50" s="14">
        <v>-0.13289999999999999</v>
      </c>
      <c r="U50" s="11">
        <f>AVERAGE(W50:Y50)</f>
        <v>-0.11063333333333332</v>
      </c>
      <c r="V50" s="12">
        <f>_xlfn.STDEV.P(W50:Y50)</f>
        <v>1.5141407537683612e-02</v>
      </c>
      <c r="W50" s="14">
        <v>-0.1229</v>
      </c>
      <c r="X50" s="14">
        <v>-8.9300000000000004e-02</v>
      </c>
      <c r="Y50" s="14">
        <v>-0.1197</v>
      </c>
    </row>
    <row r="51" ht="13.85">
      <c r="A51" s="1" t="s">
        <v>17</v>
      </c>
      <c r="B51" s="10" t="s">
        <v>14</v>
      </c>
      <c r="C51" s="11">
        <f t="shared" si="2"/>
        <v>-4.53e-02</v>
      </c>
      <c r="D51" s="12">
        <f t="shared" si="3"/>
        <v>1.0567875850898325e-02</v>
      </c>
      <c r="E51" s="13">
        <v>-5.0900000000000001e-02</v>
      </c>
      <c r="F51" s="13">
        <v>-3.0499999999999999e-02</v>
      </c>
      <c r="G51" s="13">
        <v>-5.45e-02</v>
      </c>
      <c r="I51" s="11">
        <f>AVERAGE(K51:M51)</f>
        <v>-0.11653333333333334</v>
      </c>
      <c r="J51" s="12">
        <f>_xlfn.STDEV.P(K51:M51)</f>
        <v>3.781827894315421e-03</v>
      </c>
      <c r="K51" s="14">
        <v>-0.1114</v>
      </c>
      <c r="L51" s="14">
        <v>-0.12039999999999999</v>
      </c>
      <c r="M51" s="14">
        <v>-0.1178</v>
      </c>
      <c r="O51" s="11">
        <f>AVERAGE(Q51:S51)</f>
        <v>-0.11676666666666667</v>
      </c>
      <c r="P51" s="12">
        <f>_xlfn.STDEV.P(Q51:S51)</f>
        <v>1.4554800658965481e-02</v>
      </c>
      <c r="Q51" s="14">
        <v>-0.1087</v>
      </c>
      <c r="R51" s="14">
        <v>-0.10440000000000001</v>
      </c>
      <c r="S51" s="14">
        <v>-0.13719999999999999</v>
      </c>
      <c r="U51" s="11">
        <f>AVERAGE(W51:Y51)</f>
        <v>-0.10656666666666666</v>
      </c>
      <c r="V51" s="12">
        <f>_xlfn.STDEV.P(W51:Y51)</f>
        <v>1.4207353338637315e-02</v>
      </c>
      <c r="W51" s="14">
        <v>-0.1239</v>
      </c>
      <c r="X51" s="14">
        <v>-8.9099999999999999e-02</v>
      </c>
      <c r="Y51" s="14">
        <v>-0.1067</v>
      </c>
    </row>
    <row r="52" ht="13.85">
      <c r="A52" s="1" t="s">
        <v>17</v>
      </c>
      <c r="B52" s="10" t="s">
        <v>15</v>
      </c>
      <c r="C52" s="11">
        <f t="shared" si="2"/>
        <v>-8.663333333333334e-02</v>
      </c>
      <c r="D52" s="12">
        <f t="shared" si="3"/>
        <v>1.4020540487283491e-02</v>
      </c>
      <c r="E52" s="13">
        <v>-9.0999999999999998e-02</v>
      </c>
      <c r="F52" s="13">
        <v>-6.7699999999999996e-02</v>
      </c>
      <c r="G52" s="13">
        <v>-0.1012</v>
      </c>
      <c r="I52" s="11">
        <f>AVERAGE(K52:M52)</f>
        <v>-0.11306666666666666</v>
      </c>
      <c r="J52" s="12">
        <f>_xlfn.STDEV.P(K52:M52)</f>
        <v>1.3486124556578719e-02</v>
      </c>
      <c r="K52" s="14">
        <v>-9.4e-02</v>
      </c>
      <c r="L52" s="14">
        <v>-0.1222</v>
      </c>
      <c r="M52" s="14">
        <v>-0.123</v>
      </c>
      <c r="O52" s="11">
        <f>AVERAGE(Q52:S52)</f>
        <v>-0.11673333333333334</v>
      </c>
      <c r="P52" s="12">
        <f>_xlfn.STDEV.P(Q52:S52)</f>
        <v>1.5135242170363701e-02</v>
      </c>
      <c r="Q52" s="14">
        <v>-0.104</v>
      </c>
      <c r="R52" s="14">
        <v>-0.1082</v>
      </c>
      <c r="S52" s="14">
        <v>-0.13800000000000001</v>
      </c>
      <c r="U52" s="11">
        <f>AVERAGE(W52:Y52)</f>
        <v>-0.10616666666666667</v>
      </c>
      <c r="V52" s="12">
        <f>_xlfn.STDEV.P(W52:Y52)</f>
        <v>1.3505143053255264e-02</v>
      </c>
      <c r="W52" s="14">
        <v>-0.122</v>
      </c>
      <c r="X52" s="14">
        <v>-8.8999999999999996e-02</v>
      </c>
      <c r="Y52" s="14">
        <v>-0.1075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6</cp:revision>
  <dcterms:modified xsi:type="dcterms:W3CDTF">2025-02-05T20:01:18Z</dcterms:modified>
</cp:coreProperties>
</file>